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765" yWindow="300" windowWidth="6435" windowHeight="7140"/>
  </bookViews>
  <sheets>
    <sheet name="Listado empresas habilitadas" sheetId="1" r:id="rId1"/>
    <sheet name="Búsq. por depar. y categ." sheetId="2" r:id="rId2"/>
    <sheet name="Búsqueda de matrículas" sheetId="3" r:id="rId3"/>
  </sheets>
  <definedNames>
    <definedName name="_xlnm._FilterDatabase" localSheetId="1" hidden="1">'Búsq. por depar. y categ.'!$A$10:$J$152</definedName>
    <definedName name="_xlnm._FilterDatabase" localSheetId="2" hidden="1">'Búsqueda de matrículas'!$A$12:$J$12</definedName>
    <definedName name="_xlnm._FilterDatabase" localSheetId="0" hidden="1">'Listado empresas habilitadas'!$A$19:$I$119</definedName>
    <definedName name="_xlnm.Print_Area" localSheetId="1">'Búsq. por depar. y categ.'!$A$1:$J$255</definedName>
    <definedName name="_xlnm.Print_Area" localSheetId="2">'Búsqueda de matrículas'!$A$1:$J$1053</definedName>
    <definedName name="_xlnm.Print_Area" localSheetId="0">'Listado empresas habilitadas'!$A$1:$I$381</definedName>
  </definedNames>
  <calcPr calcId="144525"/>
</workbook>
</file>

<file path=xl/calcChain.xml><?xml version="1.0" encoding="utf-8"?>
<calcChain xmlns="http://schemas.openxmlformats.org/spreadsheetml/2006/main">
  <c r="H169" i="1" l="1"/>
  <c r="J9" i="3" l="1"/>
  <c r="I9" i="3"/>
  <c r="G9" i="3"/>
  <c r="F9" i="3"/>
  <c r="E9" i="3"/>
  <c r="D9" i="3"/>
  <c r="C9" i="3"/>
  <c r="B9" i="3"/>
  <c r="A9" i="3"/>
  <c r="I16" i="1"/>
  <c r="H16" i="1"/>
  <c r="G16" i="1"/>
  <c r="F16" i="1"/>
  <c r="E16" i="1"/>
  <c r="D16" i="1"/>
  <c r="B16" i="1"/>
  <c r="A16" i="1"/>
  <c r="I13" i="1"/>
  <c r="H13" i="1"/>
  <c r="G13" i="1"/>
  <c r="F13" i="1"/>
  <c r="E13" i="1"/>
  <c r="D13" i="1"/>
  <c r="C13" i="1"/>
  <c r="A13" i="1"/>
  <c r="I10" i="1"/>
  <c r="H10" i="1"/>
  <c r="G10" i="1"/>
  <c r="F10" i="1"/>
  <c r="E10" i="1"/>
  <c r="D10" i="1"/>
  <c r="C10" i="1"/>
  <c r="B10" i="1"/>
</calcChain>
</file>

<file path=xl/sharedStrings.xml><?xml version="1.0" encoding="utf-8"?>
<sst xmlns="http://schemas.openxmlformats.org/spreadsheetml/2006/main" count="11119" uniqueCount="1924">
  <si>
    <t>DATOS DE LA EMPRESA</t>
  </si>
  <si>
    <t>HABILITACIÓN</t>
  </si>
  <si>
    <t>NOMBRE</t>
  </si>
  <si>
    <t>RAZÓN SOCIAL</t>
  </si>
  <si>
    <t>RUT</t>
  </si>
  <si>
    <t>TEL</t>
  </si>
  <si>
    <t>VIGENCIA</t>
  </si>
  <si>
    <t>ALSAMAR</t>
  </si>
  <si>
    <t>ALSAMAR SRL</t>
  </si>
  <si>
    <t>0446/14</t>
  </si>
  <si>
    <t>PETCICLAR</t>
  </si>
  <si>
    <t>ABEROL SA</t>
  </si>
  <si>
    <t>0450/14</t>
  </si>
  <si>
    <t>CARDAMA</t>
  </si>
  <si>
    <t>CARDAMA SA</t>
  </si>
  <si>
    <t>0449/14</t>
  </si>
  <si>
    <t>ENRIQUE FERNANDEZ</t>
  </si>
  <si>
    <t>ENRIQUE FERNANDEZ SRL</t>
  </si>
  <si>
    <t>099176684</t>
  </si>
  <si>
    <t>0447/14</t>
  </si>
  <si>
    <t>PEREIRA RODRÍGUEZ, ROBERT AMILCAR</t>
  </si>
  <si>
    <t>VOLQUETINES Y VOLQUETAS</t>
  </si>
  <si>
    <t>SAVIO KNAEBER, JULIO NÉSTOR</t>
  </si>
  <si>
    <t>0448/14</t>
  </si>
  <si>
    <t>JUAN VERO</t>
  </si>
  <si>
    <t>VERO BRUZZONE, JUAN ANTONIO</t>
  </si>
  <si>
    <t>CONAMAR</t>
  </si>
  <si>
    <t>CONAMAR S.A.</t>
  </si>
  <si>
    <t>0029/15</t>
  </si>
  <si>
    <t>ABORGAMA</t>
  </si>
  <si>
    <t>DUCELIT S.A.</t>
  </si>
  <si>
    <t>0049/15</t>
  </si>
  <si>
    <t>KRILE</t>
  </si>
  <si>
    <t>KRILE S.A.</t>
  </si>
  <si>
    <t>0047/15</t>
  </si>
  <si>
    <t>FANAPROQUI</t>
  </si>
  <si>
    <t>FANAPROQUI S.A.</t>
  </si>
  <si>
    <t>VOLQUETAS ATLAS</t>
  </si>
  <si>
    <t>ALTINCO S.A.</t>
  </si>
  <si>
    <t>ECOPET</t>
  </si>
  <si>
    <t>ECOPET S.A.</t>
  </si>
  <si>
    <t>ÁREA DE COBERTURA</t>
  </si>
  <si>
    <t>CATEGORÍA RESIDUOS</t>
  </si>
  <si>
    <t>DEPARTAMENTO</t>
  </si>
  <si>
    <t>CAT I</t>
  </si>
  <si>
    <t>CANELONES</t>
  </si>
  <si>
    <t>COLONIA</t>
  </si>
  <si>
    <t>DURAZNO</t>
  </si>
  <si>
    <t>FLORES</t>
  </si>
  <si>
    <t>FLORIDA</t>
  </si>
  <si>
    <t>LAVALLEJA</t>
  </si>
  <si>
    <t>MONTEVIDEO</t>
  </si>
  <si>
    <t>PAYSANDÚ</t>
  </si>
  <si>
    <t>RÍO NEGRO</t>
  </si>
  <si>
    <t>RIVERA</t>
  </si>
  <si>
    <t>SAN JOSÉ</t>
  </si>
  <si>
    <t>SORIANO</t>
  </si>
  <si>
    <t>TACUAREMBÓ</t>
  </si>
  <si>
    <t>TREINTA Y TRES</t>
  </si>
  <si>
    <t>CAT II</t>
  </si>
  <si>
    <t>CERRO LARGO</t>
  </si>
  <si>
    <t>SALTO</t>
  </si>
  <si>
    <t>MALDONADO</t>
  </si>
  <si>
    <t>CAT I y II</t>
  </si>
  <si>
    <t>ROCHA</t>
  </si>
  <si>
    <t>DATOS DEL VEHÍCULO</t>
  </si>
  <si>
    <t>MATRÍCULA</t>
  </si>
  <si>
    <t>TIPO</t>
  </si>
  <si>
    <t>ATP1241</t>
  </si>
  <si>
    <t>VEHÍCULO</t>
  </si>
  <si>
    <t>ATM1990</t>
  </si>
  <si>
    <t>MAD6403</t>
  </si>
  <si>
    <t>LTP2170</t>
  </si>
  <si>
    <t>LTP2171</t>
  </si>
  <si>
    <t>ACOPLADO</t>
  </si>
  <si>
    <t>LTP2178</t>
  </si>
  <si>
    <t>LTP2179</t>
  </si>
  <si>
    <t>B562835</t>
  </si>
  <si>
    <t>B18890</t>
  </si>
  <si>
    <t>B563360</t>
  </si>
  <si>
    <t>B18837</t>
  </si>
  <si>
    <t>STP5472</t>
  </si>
  <si>
    <t>SBG2978</t>
  </si>
  <si>
    <t>LTP2446</t>
  </si>
  <si>
    <t>STP5529</t>
  </si>
  <si>
    <t>FTP1742</t>
  </si>
  <si>
    <t>FTP1675</t>
  </si>
  <si>
    <t>FRA1753</t>
  </si>
  <si>
    <t>FTP1880</t>
  </si>
  <si>
    <t xml:space="preserve">FRA4398 </t>
  </si>
  <si>
    <t>FRA4519</t>
  </si>
  <si>
    <t>FTP2132</t>
  </si>
  <si>
    <t xml:space="preserve">FTP2036 </t>
  </si>
  <si>
    <t>FTP2062</t>
  </si>
  <si>
    <t>FRM319</t>
  </si>
  <si>
    <t>SAE9725</t>
  </si>
  <si>
    <t>SAW9384</t>
  </si>
  <si>
    <t>SAW1732</t>
  </si>
  <si>
    <t>ATP3486</t>
  </si>
  <si>
    <t>ATP3457</t>
  </si>
  <si>
    <t>ATP3391</t>
  </si>
  <si>
    <t>ATP2809</t>
  </si>
  <si>
    <t>ATP2005</t>
  </si>
  <si>
    <t>ATP1134</t>
  </si>
  <si>
    <t>ATP1110</t>
  </si>
  <si>
    <t>ATA2560</t>
  </si>
  <si>
    <t>ATA2379</t>
  </si>
  <si>
    <t>ATA2316</t>
  </si>
  <si>
    <t>ATA2315</t>
  </si>
  <si>
    <t>ATA2314</t>
  </si>
  <si>
    <t>ATA1417</t>
  </si>
  <si>
    <t>ATA1172</t>
  </si>
  <si>
    <t>QTP1544</t>
  </si>
  <si>
    <t>ATP3639</t>
  </si>
  <si>
    <t>ATP3464</t>
  </si>
  <si>
    <t>ATP3458</t>
  </si>
  <si>
    <t>ATP3139</t>
  </si>
  <si>
    <t>ATP3105</t>
  </si>
  <si>
    <t>ATA2625</t>
  </si>
  <si>
    <t>ATP2193</t>
  </si>
  <si>
    <t>ATA2122</t>
  </si>
  <si>
    <t>ATA1810</t>
  </si>
  <si>
    <t>ATA1432</t>
  </si>
  <si>
    <t>ATP3393</t>
  </si>
  <si>
    <t>ATA1315</t>
  </si>
  <si>
    <t>ATP1136</t>
  </si>
  <si>
    <t>ATP1021</t>
  </si>
  <si>
    <t>ATA2270</t>
  </si>
  <si>
    <t>ATA2719</t>
  </si>
  <si>
    <t>ATA2561</t>
  </si>
  <si>
    <t>ATA2532</t>
  </si>
  <si>
    <t>JAD767</t>
  </si>
  <si>
    <t>ATP1033</t>
  </si>
  <si>
    <t>SQB9200</t>
  </si>
  <si>
    <t>STP5072</t>
  </si>
  <si>
    <t>STP5161</t>
  </si>
  <si>
    <t>STP5162</t>
  </si>
  <si>
    <t>SBE2989</t>
  </si>
  <si>
    <t>MAE7415</t>
  </si>
  <si>
    <t>STP3055</t>
  </si>
  <si>
    <t>STP4160</t>
  </si>
  <si>
    <t>STP2666</t>
  </si>
  <si>
    <t>STP2768</t>
  </si>
  <si>
    <t>STP3020</t>
  </si>
  <si>
    <t>STP3404</t>
  </si>
  <si>
    <t>STP2710</t>
  </si>
  <si>
    <t>STP4595</t>
  </si>
  <si>
    <t>STP4594</t>
  </si>
  <si>
    <t>STP4752</t>
  </si>
  <si>
    <t>SBN5359</t>
  </si>
  <si>
    <t>BASE DE DATOS</t>
  </si>
  <si>
    <t>RESULTADO DE BÚSQUEDA</t>
  </si>
  <si>
    <t>INSTRUCCIONES</t>
  </si>
  <si>
    <t>0042/15</t>
  </si>
  <si>
    <t>0044/15</t>
  </si>
  <si>
    <t>0045/15</t>
  </si>
  <si>
    <t>0046/15</t>
  </si>
  <si>
    <t>BASE DE DATOS ACTUALIZADA A LA FECHA:</t>
  </si>
  <si>
    <t>ESTADO</t>
  </si>
  <si>
    <t>NÚMERO RESOLUCIÓN</t>
  </si>
  <si>
    <t>CATEGORÍA RESIDUO</t>
  </si>
  <si>
    <t>HABILITADA</t>
  </si>
  <si>
    <t>EN TRÁMITE</t>
  </si>
  <si>
    <t>AMERILAND S.A.</t>
  </si>
  <si>
    <t>ANCAP</t>
  </si>
  <si>
    <t>ARBYN S.A.</t>
  </si>
  <si>
    <t>CHRISTIAN BATLLE</t>
  </si>
  <si>
    <t>BATLLE BOTTA, CHRISTIAN</t>
  </si>
  <si>
    <t>BIMSA S.A.</t>
  </si>
  <si>
    <t>BRIS S.A.</t>
  </si>
  <si>
    <t>CAVOK SRL</t>
  </si>
  <si>
    <t>CELULOIDE S.A.</t>
  </si>
  <si>
    <t>COMPAÑÍA ORIENTAL DE MINERALES S.A.</t>
  </si>
  <si>
    <t>CONSORCIOS AEROPUERTOS INTERNACIONALES S.A.</t>
  </si>
  <si>
    <t>DELGADO TOMASI, ORLANDO MARTINO</t>
  </si>
  <si>
    <t>EDUARDO ARTAGAVEYTIA</t>
  </si>
  <si>
    <t>EDUARDO ARTAGAVEYTIA E HIJOS SRL</t>
  </si>
  <si>
    <t>ENVASES CONTINENTAL</t>
  </si>
  <si>
    <t>ENVASES CONTINENTAL SRL</t>
  </si>
  <si>
    <t>FASER SRL</t>
  </si>
  <si>
    <t>FILMETAL S.A.</t>
  </si>
  <si>
    <t>JYNEL S.A.</t>
  </si>
  <si>
    <t>MAPLE VILA LTDA</t>
  </si>
  <si>
    <t>MELTESUR S.A.</t>
  </si>
  <si>
    <t>NADEFOR S.A.</t>
  </si>
  <si>
    <t>MARÍA E. NEIRA</t>
  </si>
  <si>
    <t>NEIRA PÉREZ, MARÍA ELIZABETH</t>
  </si>
  <si>
    <t>NICOMARK VOLQUETAS</t>
  </si>
  <si>
    <t>NICOMARK S.A.</t>
  </si>
  <si>
    <t>ÑENDY S.A.</t>
  </si>
  <si>
    <t>OLECAR S.A.</t>
  </si>
  <si>
    <t>POLTICOR S.A.</t>
  </si>
  <si>
    <t>PROFUN S.A.</t>
  </si>
  <si>
    <t>PROQUIMUR S.A.</t>
  </si>
  <si>
    <t>RAIVAN SRL</t>
  </si>
  <si>
    <t>REPETTO TOMASETTI, FERNANDO</t>
  </si>
  <si>
    <t>ROTONDARO</t>
  </si>
  <si>
    <t>ROTONDARO LTDA</t>
  </si>
  <si>
    <t>SALIWOR S.A.</t>
  </si>
  <si>
    <t>SALTO GUAY S.A.</t>
  </si>
  <si>
    <t>SANGUINETTI</t>
  </si>
  <si>
    <t>SANGUINETTI ETCHEVERRY, MARIO JORGE</t>
  </si>
  <si>
    <t>SASSANO HNOS SRL</t>
  </si>
  <si>
    <t>SINDON S.A.</t>
  </si>
  <si>
    <t>TECNOAMBIENTE SRL</t>
  </si>
  <si>
    <t>RESITER</t>
  </si>
  <si>
    <t>TOROWSKY DORFMAN, ALAN RUBEN</t>
  </si>
  <si>
    <t>JOSÉ PEDRO VARELA</t>
  </si>
  <si>
    <t>TRANSPORTE JOSÉ PEDRO VARELA S.A.</t>
  </si>
  <si>
    <t>TRANSPORTE SELLANES LTDA</t>
  </si>
  <si>
    <t>TRANSPORTE VOLQUE ROCCA SRL</t>
  </si>
  <si>
    <t>URUGESTIÓN</t>
  </si>
  <si>
    <t>URUGESTIÓN SRL</t>
  </si>
  <si>
    <t>UTE</t>
  </si>
  <si>
    <t>VANONSUR S.A.</t>
  </si>
  <si>
    <t>VANUPELL S.A.</t>
  </si>
  <si>
    <t>VOLKEMAX</t>
  </si>
  <si>
    <t>VOLKEMAX S.A.</t>
  </si>
  <si>
    <t>VOLQUETAS SRL</t>
  </si>
  <si>
    <t>WERBA</t>
  </si>
  <si>
    <t>WERBA S.A.</t>
  </si>
  <si>
    <t>YARUS S.A.</t>
  </si>
  <si>
    <t>YUQUERI S.A.</t>
  </si>
  <si>
    <t>ZONAMERICA S.A.</t>
  </si>
  <si>
    <t>Por cualquier consulta dirigirse al correo electrónico: residuos.industriales@mvotma.gub.uy</t>
  </si>
  <si>
    <t>1. BÚSQUEDA POR NOMBRE</t>
  </si>
  <si>
    <t>2. BÚSQUEDA POR RAZÓN SOCIAL</t>
  </si>
  <si>
    <t>3. BÚSQUEDA POR RUT</t>
  </si>
  <si>
    <t xml:space="preserve">Para realizar la búsqueda por Nombre, Razón Social o Número de RUT, complete los datos en la celda coloreada de la búsqueda correspondiente.                                                                                                                                                                             </t>
  </si>
  <si>
    <t>Por cualquier consulta dirigirse al correo electrónico:    residuos.industriales@mvotma.gub.uy</t>
  </si>
  <si>
    <r>
      <rPr>
        <b/>
        <sz val="10"/>
        <color theme="1"/>
        <rFont val="Calibri"/>
        <family val="2"/>
        <scheme val="minor"/>
      </rPr>
      <t xml:space="preserve">BÚSQUEDA 2: </t>
    </r>
    <r>
      <rPr>
        <sz val="10"/>
        <color theme="1"/>
        <rFont val="Calibri"/>
        <family val="2"/>
        <scheme val="minor"/>
      </rPr>
      <t xml:space="preserve">para buscar por categoría de residuos, presione        en CATEGORÍA DE RESIDUOS y seleccione las categorías de su interés. </t>
    </r>
  </si>
  <si>
    <t>Por mayores consultas dirigirse al correo electrónico: residuos.industriales@mvotma.gub.uy</t>
  </si>
  <si>
    <t>DECRETO 182/013                                                                                                                                                       EMPRESAS HABILITADAS POR DEPARTAMENTO Y CATEGORÍA DE RESIDUOS TRANSPORTADOS</t>
  </si>
  <si>
    <t>DECRETO 182/013                                                                                                                                                                 LISTADO DE VEHÍCULOS INCLUIDOS EN LAS HABILITACIONES</t>
  </si>
  <si>
    <r>
      <rPr>
        <b/>
        <sz val="10"/>
        <color theme="1"/>
        <rFont val="Calibri"/>
        <family val="2"/>
        <scheme val="minor"/>
      </rPr>
      <t>BUSQUEDA:</t>
    </r>
    <r>
      <rPr>
        <sz val="10"/>
        <color theme="1"/>
        <rFont val="Calibri"/>
        <family val="2"/>
        <scheme val="minor"/>
      </rPr>
      <t xml:space="preserve"> Para saber si un vehiculo está incluido en la habilitacion de una empresa, ingrese la matrícula del vehículo deseado en la celda coloreada, sin espacios ni guiones ni otros símbolos.</t>
    </r>
  </si>
  <si>
    <t>0075/15</t>
  </si>
  <si>
    <t>0076/15</t>
  </si>
  <si>
    <t>0077/15</t>
  </si>
  <si>
    <t>0074/15</t>
  </si>
  <si>
    <t>0078/15</t>
  </si>
  <si>
    <t>0079/15</t>
  </si>
  <si>
    <t>ECOGESTIONES</t>
  </si>
  <si>
    <t>RESITER URUGUAY S.A.</t>
  </si>
  <si>
    <t>0068/15</t>
  </si>
  <si>
    <t>0073/15</t>
  </si>
  <si>
    <t>0086/15</t>
  </si>
  <si>
    <t>0080/15</t>
  </si>
  <si>
    <t>0081/15</t>
  </si>
  <si>
    <t>DOÑA COCA</t>
  </si>
  <si>
    <t>0067/15</t>
  </si>
  <si>
    <t>ARBYN</t>
  </si>
  <si>
    <t>TODO EL PAÍS</t>
  </si>
  <si>
    <t>CAISA - AEROPUERTO DE PUNTA DEL ESTE</t>
  </si>
  <si>
    <t>VANUPELL</t>
  </si>
  <si>
    <r>
      <rPr>
        <b/>
        <sz val="10"/>
        <color theme="1"/>
        <rFont val="Calibri"/>
        <family val="2"/>
        <scheme val="minor"/>
      </rPr>
      <t xml:space="preserve">BÚSQUEDA 1: </t>
    </r>
    <r>
      <rPr>
        <sz val="10"/>
        <color theme="1"/>
        <rFont val="Calibri"/>
        <family val="2"/>
        <scheme val="minor"/>
      </rPr>
      <t xml:space="preserve">para encontrar las empresas que realizan el servicio en el departamento deseado. Presione        en DEPARTAMENTO, seleccione el departamento de interés (seleccione TODO EL PAÍS que también darán servicio en el departamento buscado) y presione        seleccione la CATEGORÍA DE RESIDUOS de su interés. </t>
    </r>
  </si>
  <si>
    <t>SBD1522</t>
  </si>
  <si>
    <t>SAB2987</t>
  </si>
  <si>
    <t>SBH5881</t>
  </si>
  <si>
    <t>SBH5884</t>
  </si>
  <si>
    <t>SBI4071</t>
  </si>
  <si>
    <t>SBK5464</t>
  </si>
  <si>
    <t>JTP0251</t>
  </si>
  <si>
    <t>JTP0256</t>
  </si>
  <si>
    <t>JTO0255</t>
  </si>
  <si>
    <t>JTP0254</t>
  </si>
  <si>
    <t>OTP2877</t>
  </si>
  <si>
    <t>LTP4307</t>
  </si>
  <si>
    <t>ATP1236</t>
  </si>
  <si>
    <t>LTP4308</t>
  </si>
  <si>
    <t>ATP2331</t>
  </si>
  <si>
    <t>ATP2332</t>
  </si>
  <si>
    <t>NTP2633</t>
  </si>
  <si>
    <t>NTP2758</t>
  </si>
  <si>
    <t>ATP1050</t>
  </si>
  <si>
    <t>NTP2634</t>
  </si>
  <si>
    <t>ATA1730</t>
  </si>
  <si>
    <t>ATA1731</t>
  </si>
  <si>
    <t>ATA1732</t>
  </si>
  <si>
    <t>ATA1170</t>
  </si>
  <si>
    <t>NTP2759</t>
  </si>
  <si>
    <t>NTP2760</t>
  </si>
  <si>
    <t>STP4092</t>
  </si>
  <si>
    <t>STP4688</t>
  </si>
  <si>
    <t>STP4689</t>
  </si>
  <si>
    <t>STP4130</t>
  </si>
  <si>
    <t>STP4131</t>
  </si>
  <si>
    <t>STP1988</t>
  </si>
  <si>
    <t>STP4093</t>
  </si>
  <si>
    <t>ETP0012</t>
  </si>
  <si>
    <t>STP3891</t>
  </si>
  <si>
    <t>STP3807</t>
  </si>
  <si>
    <t>STP1989</t>
  </si>
  <si>
    <t>B576502</t>
  </si>
  <si>
    <t>STP4425</t>
  </si>
  <si>
    <t>LTP2974</t>
  </si>
  <si>
    <t>STP5069</t>
  </si>
  <si>
    <t>STP4682</t>
  </si>
  <si>
    <t>STP4167</t>
  </si>
  <si>
    <t>STP4169</t>
  </si>
  <si>
    <t>STP4168</t>
  </si>
  <si>
    <t>STP3991</t>
  </si>
  <si>
    <t>SBM4662</t>
  </si>
  <si>
    <t>SBQ4692</t>
  </si>
  <si>
    <t>SAG9950</t>
  </si>
  <si>
    <t>SBT2711</t>
  </si>
  <si>
    <t>SBT9610</t>
  </si>
  <si>
    <t>SERVICIO</t>
  </si>
  <si>
    <t>BRINDA SERVICIO A TERCEROS</t>
  </si>
  <si>
    <t>AUTOTRANSPORTE</t>
  </si>
  <si>
    <t xml:space="preserve">EMPRESAS TRANSPORTISTAS DE RESIDUOS SÓLIDOS INDUSTRIALES Y ASIMILADOS </t>
  </si>
  <si>
    <t>DECRETO 182/013</t>
  </si>
  <si>
    <t>TRIEX</t>
  </si>
  <si>
    <t>0101/15</t>
  </si>
  <si>
    <t>ENRIQUE FERNÁNDEZ SRL</t>
  </si>
  <si>
    <t>GESTIÓN INTEGRAL DE RESIDUOS SRL</t>
  </si>
  <si>
    <t>0105/15</t>
  </si>
  <si>
    <t>0106/15</t>
  </si>
  <si>
    <t>TECNOAMBIENTE</t>
  </si>
  <si>
    <t>TEYMA GESTIÓN AMBIENTAL S.A.</t>
  </si>
  <si>
    <t>0107/15</t>
  </si>
  <si>
    <t>0103/15</t>
  </si>
  <si>
    <t>KLUVER</t>
  </si>
  <si>
    <t>0102/15</t>
  </si>
  <si>
    <t>ARTIGAS</t>
  </si>
  <si>
    <t>KTP1747</t>
  </si>
  <si>
    <t>KTP1544</t>
  </si>
  <si>
    <t>KTP1737</t>
  </si>
  <si>
    <t>KTP1673</t>
  </si>
  <si>
    <t>KTP1846</t>
  </si>
  <si>
    <t>KTP1746</t>
  </si>
  <si>
    <t>KTP1810</t>
  </si>
  <si>
    <t>KTP1674</t>
  </si>
  <si>
    <t>KTP1401</t>
  </si>
  <si>
    <t>KTP1308</t>
  </si>
  <si>
    <t>SBI9752</t>
  </si>
  <si>
    <t>SAL5612</t>
  </si>
  <si>
    <t>EMA3412</t>
  </si>
  <si>
    <t>EMA2187</t>
  </si>
  <si>
    <t>SAI3879</t>
  </si>
  <si>
    <t>ITP3252</t>
  </si>
  <si>
    <t>EMA7477</t>
  </si>
  <si>
    <t>EMB0875</t>
  </si>
  <si>
    <t>RAA8956</t>
  </si>
  <si>
    <t>SBS9517</t>
  </si>
  <si>
    <t>SBS9518</t>
  </si>
  <si>
    <t>SBS9516</t>
  </si>
  <si>
    <t>SBU7190</t>
  </si>
  <si>
    <t>SBJ5265</t>
  </si>
  <si>
    <t>SBH1115</t>
  </si>
  <si>
    <t>SAU4980</t>
  </si>
  <si>
    <t>SBM3017</t>
  </si>
  <si>
    <t>DE MARÍA</t>
  </si>
  <si>
    <t>EMPRESA DE MARÍA SRL</t>
  </si>
  <si>
    <t>070070780014</t>
  </si>
  <si>
    <t>FABITECH S.A.</t>
  </si>
  <si>
    <t>FERRALUR LTDA</t>
  </si>
  <si>
    <t>GERDAU LAISA S.A.</t>
  </si>
  <si>
    <t>MATKOVICH FERRI, JORGE</t>
  </si>
  <si>
    <t>PTM</t>
  </si>
  <si>
    <t>PETROMÓVIL SRL</t>
  </si>
  <si>
    <t>SOL DEL SUR TRANSPORTE LTDA</t>
  </si>
  <si>
    <t>TEYMA</t>
  </si>
  <si>
    <t>URUMARR LTDA</t>
  </si>
  <si>
    <t>ABACO</t>
  </si>
  <si>
    <t>ÁBACO VOLQUETAS SRL</t>
  </si>
  <si>
    <t>0228/15</t>
  </si>
  <si>
    <t>0227/15</t>
  </si>
  <si>
    <t>CABINFOX S.A.</t>
  </si>
  <si>
    <t>CAVOK</t>
  </si>
  <si>
    <t>0221/15</t>
  </si>
  <si>
    <t>CIATRAN SRL</t>
  </si>
  <si>
    <t>0225/15</t>
  </si>
  <si>
    <t>GOGGIA REY, ALVARO FERNANDO</t>
  </si>
  <si>
    <t>GONZALEZ TRINIDAD, JORGE SANTIAGO</t>
  </si>
  <si>
    <t>ORGAMBIDE BACELO, ALEJANDRO RAÚL</t>
  </si>
  <si>
    <t>0205/15</t>
  </si>
  <si>
    <t>TAYM</t>
  </si>
  <si>
    <t>TAYM SUCURSAL URUGUAY S.A.</t>
  </si>
  <si>
    <t>0213/15</t>
  </si>
  <si>
    <t>TEXELMAR S.A.</t>
  </si>
  <si>
    <t>0215/15</t>
  </si>
  <si>
    <t>0204/15</t>
  </si>
  <si>
    <t>ZONAMERICA</t>
  </si>
  <si>
    <t>0224/15</t>
  </si>
  <si>
    <t>PTP0625</t>
  </si>
  <si>
    <t>PTP0627</t>
  </si>
  <si>
    <t>PTP0626</t>
  </si>
  <si>
    <t>PTP0628</t>
  </si>
  <si>
    <t>PTP0879</t>
  </si>
  <si>
    <t>PTP0136</t>
  </si>
  <si>
    <t>PTP0508</t>
  </si>
  <si>
    <t>PTP0122</t>
  </si>
  <si>
    <t>ETP0517</t>
  </si>
  <si>
    <t>STP4442</t>
  </si>
  <si>
    <t>STP2952</t>
  </si>
  <si>
    <t>MTP1087</t>
  </si>
  <si>
    <t>B017990</t>
  </si>
  <si>
    <t>B121611</t>
  </si>
  <si>
    <t>FRB1206</t>
  </si>
  <si>
    <t>OTP1826</t>
  </si>
  <si>
    <t>LTP4679</t>
  </si>
  <si>
    <t>JTP1032</t>
  </si>
  <si>
    <t>MAD1653</t>
  </si>
  <si>
    <t>LTP5313</t>
  </si>
  <si>
    <t>LTP4212</t>
  </si>
  <si>
    <t>SBB6730</t>
  </si>
  <si>
    <t>STP2885</t>
  </si>
  <si>
    <t>STP0241</t>
  </si>
  <si>
    <t>STP5185</t>
  </si>
  <si>
    <t>SAD9001</t>
  </si>
  <si>
    <t>SAV3181</t>
  </si>
  <si>
    <t>STP4351</t>
  </si>
  <si>
    <t>STP4333</t>
  </si>
  <si>
    <t>SBF2099</t>
  </si>
  <si>
    <t>OTP1330</t>
  </si>
  <si>
    <t>OTP2633</t>
  </si>
  <si>
    <t>OTP1322</t>
  </si>
  <si>
    <t>OTP2332</t>
  </si>
  <si>
    <t>OTP3087</t>
  </si>
  <si>
    <t>OTP3220</t>
  </si>
  <si>
    <t>OTP1329</t>
  </si>
  <si>
    <t>OTP2554</t>
  </si>
  <si>
    <t>OTP1321</t>
  </si>
  <si>
    <t>OTP2333</t>
  </si>
  <si>
    <t>OTP3197</t>
  </si>
  <si>
    <t>OTP3095</t>
  </si>
  <si>
    <t>SOF1416</t>
  </si>
  <si>
    <t>SOF4009</t>
  </si>
  <si>
    <t>SOF1491</t>
  </si>
  <si>
    <t>SOF5889</t>
  </si>
  <si>
    <t>STP4717</t>
  </si>
  <si>
    <t>STP4044</t>
  </si>
  <si>
    <t>STP4419</t>
  </si>
  <si>
    <t>AFRECOR S.A.</t>
  </si>
  <si>
    <t>CASARONE AGROINDUSTRIAL S.A.</t>
  </si>
  <si>
    <t>COUTO OJEDA, EDUARDO JOSÉ</t>
  </si>
  <si>
    <t>FIDOBAL S.A.</t>
  </si>
  <si>
    <t>FIROMIX S.A.</t>
  </si>
  <si>
    <t>INDARTE GADEA, RAFAEL ALEJANDRO</t>
  </si>
  <si>
    <t>LIDECAR S.A.</t>
  </si>
  <si>
    <t>MIRANDA MARIN, WALTER ROBERT</t>
  </si>
  <si>
    <t>NOMAS SRL</t>
  </si>
  <si>
    <t>BARRERA FERRER SEBASTIAN Y BARRERA FERRER ANDRES</t>
  </si>
  <si>
    <t>CASANOVA SIERRA JOSE LUIS</t>
  </si>
  <si>
    <t>DE LOS SANTOS LIONE MIRIAM ELIZABETH</t>
  </si>
  <si>
    <t>DIEX</t>
  </si>
  <si>
    <t>DIEX S.A.</t>
  </si>
  <si>
    <t>REYES BENITEZ, NILDA ANGÉLICA</t>
  </si>
  <si>
    <t>ADALMA</t>
  </si>
  <si>
    <t>ADALMA RO SRL</t>
  </si>
  <si>
    <t>CALA'S</t>
  </si>
  <si>
    <t>CALA'S SRL</t>
  </si>
  <si>
    <t>CASARONE</t>
  </si>
  <si>
    <t>0398/2015</t>
  </si>
  <si>
    <t>CESTONA FERNÁNDEZ, EDUARDO JOSÉ</t>
  </si>
  <si>
    <t>HERNÁNDEZ, RUBEN DANIEL</t>
  </si>
  <si>
    <t>LADERAS DEL MONTE S.A.</t>
  </si>
  <si>
    <t>LIDERAL S.A.</t>
  </si>
  <si>
    <t>MAURO LTDA</t>
  </si>
  <si>
    <t>MILI LTDA</t>
  </si>
  <si>
    <t>TRANSDELTA SRL</t>
  </si>
  <si>
    <t>VIALSUR LTDA</t>
  </si>
  <si>
    <t>GAB2549</t>
  </si>
  <si>
    <t>PVA1311</t>
  </si>
  <si>
    <t>ERB1708</t>
  </si>
  <si>
    <t>ERB0471</t>
  </si>
  <si>
    <t>AFRECOR</t>
  </si>
  <si>
    <t>0435/2015</t>
  </si>
  <si>
    <t>MARENALES BATISTA, PEDRO DANILO</t>
  </si>
  <si>
    <t>NOVABARCA S.A.</t>
  </si>
  <si>
    <t>PLENTIRCO S.A.</t>
  </si>
  <si>
    <t>TEXTIL LA PAZ S.A.</t>
  </si>
  <si>
    <t>TRANSPI LTDA</t>
  </si>
  <si>
    <t>080069270013</t>
  </si>
  <si>
    <t>VOLKETAS 10 SRL</t>
  </si>
  <si>
    <t>GARCÍA ROCHÓN, GABRIEL</t>
  </si>
  <si>
    <t>DEPÓSITO RAFAEL</t>
  </si>
  <si>
    <t>MARENALES LTDA</t>
  </si>
  <si>
    <t>NOY AGUIRRE, ORLANDO ALBERTO</t>
  </si>
  <si>
    <t>R &amp; K INGENIEROS SRL</t>
  </si>
  <si>
    <t>RATTIN BIURA, EUSEBIO</t>
  </si>
  <si>
    <t>ZONA FRANCA FLORIDA S.A.</t>
  </si>
  <si>
    <t>0539/15</t>
  </si>
  <si>
    <t>0538/15</t>
  </si>
  <si>
    <t>0542/15</t>
  </si>
  <si>
    <t>ECROS S.A.</t>
  </si>
  <si>
    <t>FABITECH</t>
  </si>
  <si>
    <t>0543/15</t>
  </si>
  <si>
    <t>FRIGORÍFICO LAS PIEDRAS S.A.</t>
  </si>
  <si>
    <t>0537/15</t>
  </si>
  <si>
    <t>INTER TRANS SRL</t>
  </si>
  <si>
    <t>LATIMAR S.A.</t>
  </si>
  <si>
    <t>0545/15</t>
  </si>
  <si>
    <t>MARIONI ETCHEVERRY, GUSTAVO</t>
  </si>
  <si>
    <t>020251680015</t>
  </si>
  <si>
    <t>04250/14</t>
  </si>
  <si>
    <t>0546/15</t>
  </si>
  <si>
    <t>RIVERA TRANSPORTES</t>
  </si>
  <si>
    <t>RIVERA TRANSPORTES SRL</t>
  </si>
  <si>
    <t>0544/15</t>
  </si>
  <si>
    <t>0547/15</t>
  </si>
  <si>
    <t>0541/15</t>
  </si>
  <si>
    <t>ENVASES DEL LITORAL</t>
  </si>
  <si>
    <t>TIRONI, ALESSANDER JACKSON</t>
  </si>
  <si>
    <t>TRANSDELTA</t>
  </si>
  <si>
    <t>0570/15</t>
  </si>
  <si>
    <t>GRUPO BIMSA</t>
  </si>
  <si>
    <t>EMB3705</t>
  </si>
  <si>
    <t>STP5150</t>
  </si>
  <si>
    <t>SBO6763</t>
  </si>
  <si>
    <t>SBO7629</t>
  </si>
  <si>
    <t>PAB2756</t>
  </si>
  <si>
    <t>SBR5089</t>
  </si>
  <si>
    <t>MAF3454</t>
  </si>
  <si>
    <t>SAV2346</t>
  </si>
  <si>
    <t>SBR6999</t>
  </si>
  <si>
    <t>ATP3358</t>
  </si>
  <si>
    <t>ATP1673</t>
  </si>
  <si>
    <t>STP2590</t>
  </si>
  <si>
    <t>STP2605</t>
  </si>
  <si>
    <t>STP2604</t>
  </si>
  <si>
    <t>STP3889</t>
  </si>
  <si>
    <t>STP4214</t>
  </si>
  <si>
    <t>STP4215</t>
  </si>
  <si>
    <t>STP5045</t>
  </si>
  <si>
    <t>STP2587</t>
  </si>
  <si>
    <t>STP3156</t>
  </si>
  <si>
    <t>STP0076</t>
  </si>
  <si>
    <t>ATM5701</t>
  </si>
  <si>
    <t>SAD5194</t>
  </si>
  <si>
    <t>SBJ9987</t>
  </si>
  <si>
    <t>OTP1552</t>
  </si>
  <si>
    <t>SBO7064</t>
  </si>
  <si>
    <t>STP2731</t>
  </si>
  <si>
    <t>STP3887</t>
  </si>
  <si>
    <t>STP1305</t>
  </si>
  <si>
    <t>STP2510</t>
  </si>
  <si>
    <t>ITP1138</t>
  </si>
  <si>
    <t>ITP1145</t>
  </si>
  <si>
    <t>ITP1154</t>
  </si>
  <si>
    <t>ITP1527</t>
  </si>
  <si>
    <t>ITP1253</t>
  </si>
  <si>
    <t>STP4671</t>
  </si>
  <si>
    <t>NTP2416</t>
  </si>
  <si>
    <t>STP2531</t>
  </si>
  <si>
    <t>STP0783</t>
  </si>
  <si>
    <t>STP4998</t>
  </si>
  <si>
    <t>LTP1370</t>
  </si>
  <si>
    <t>NTP2908</t>
  </si>
  <si>
    <t>NTP1226</t>
  </si>
  <si>
    <t>ATA1947</t>
  </si>
  <si>
    <t>STP0782</t>
  </si>
  <si>
    <t>STP2985</t>
  </si>
  <si>
    <t>SBH2231</t>
  </si>
  <si>
    <t>SBK3288</t>
  </si>
  <si>
    <t>STP4514</t>
  </si>
  <si>
    <t>SAE9516</t>
  </si>
  <si>
    <t>SBZ2059</t>
  </si>
  <si>
    <t>SBI7614</t>
  </si>
  <si>
    <t>SBK1536</t>
  </si>
  <si>
    <t>SBE4609</t>
  </si>
  <si>
    <t>STP3860</t>
  </si>
  <si>
    <t>STP2469</t>
  </si>
  <si>
    <t>STP2874</t>
  </si>
  <si>
    <t>ABBAPLAST S.A.</t>
  </si>
  <si>
    <t>ARROYAL S.A.</t>
  </si>
  <si>
    <t>BILACOR S.A.</t>
  </si>
  <si>
    <t>CIATRAN</t>
  </si>
  <si>
    <t>0611/15</t>
  </si>
  <si>
    <t>COMPAÑÍA CIBELES S.A.</t>
  </si>
  <si>
    <t>0619/15</t>
  </si>
  <si>
    <t>ESTURIONES DEL RÍO NEGRO S.A.</t>
  </si>
  <si>
    <t>FERRALUR</t>
  </si>
  <si>
    <t>0608/15</t>
  </si>
  <si>
    <t>FILMETAL</t>
  </si>
  <si>
    <t>0603/15</t>
  </si>
  <si>
    <t>GLA</t>
  </si>
  <si>
    <t>099983977</t>
  </si>
  <si>
    <t>0607/15</t>
  </si>
  <si>
    <t>LAUD S.A.</t>
  </si>
  <si>
    <t>080041030018</t>
  </si>
  <si>
    <t>ÑENDY</t>
  </si>
  <si>
    <t>0655/2015</t>
  </si>
  <si>
    <t>BFP TRANSPORTES</t>
  </si>
  <si>
    <t>POLTICOR</t>
  </si>
  <si>
    <t>0605/15</t>
  </si>
  <si>
    <t>SUCESIÓN CARLOS SCHNECK S.A.</t>
  </si>
  <si>
    <t>SAN JOSÉ VOLQUETAS</t>
  </si>
  <si>
    <t>VANONSUR</t>
  </si>
  <si>
    <t>0653/15</t>
  </si>
  <si>
    <t>VISA SRL</t>
  </si>
  <si>
    <t>080074590012</t>
  </si>
  <si>
    <t>LA LOMA</t>
  </si>
  <si>
    <t>0616/15</t>
  </si>
  <si>
    <t>STP1263</t>
  </si>
  <si>
    <t>STP1262</t>
  </si>
  <si>
    <t>STP1261</t>
  </si>
  <si>
    <t>STP1280</t>
  </si>
  <si>
    <t>STP1260</t>
  </si>
  <si>
    <t>STP1259</t>
  </si>
  <si>
    <t>STP1258</t>
  </si>
  <si>
    <t>STP1257</t>
  </si>
  <si>
    <t>STP1255</t>
  </si>
  <si>
    <t>STP1082</t>
  </si>
  <si>
    <t>STP2862</t>
  </si>
  <si>
    <t>STP3065</t>
  </si>
  <si>
    <t>STP3064</t>
  </si>
  <si>
    <t>STP3372</t>
  </si>
  <si>
    <t>STP3636</t>
  </si>
  <si>
    <t>STP3645</t>
  </si>
  <si>
    <t>STP3822</t>
  </si>
  <si>
    <t>STP4138</t>
  </si>
  <si>
    <t>STP4354</t>
  </si>
  <si>
    <t>STP4632</t>
  </si>
  <si>
    <t>STP1253</t>
  </si>
  <si>
    <t>STP1252</t>
  </si>
  <si>
    <t>STP1422</t>
  </si>
  <si>
    <t>STP1251</t>
  </si>
  <si>
    <t>STP1250</t>
  </si>
  <si>
    <t>STP1249</t>
  </si>
  <si>
    <t>STP1248</t>
  </si>
  <si>
    <t>STP1247</t>
  </si>
  <si>
    <t>STP1246</t>
  </si>
  <si>
    <t>STP1245</t>
  </si>
  <si>
    <t>STP0134</t>
  </si>
  <si>
    <t>STP3097</t>
  </si>
  <si>
    <t>STP3653</t>
  </si>
  <si>
    <t>STP3679</t>
  </si>
  <si>
    <t>STP3699</t>
  </si>
  <si>
    <t>STP3764</t>
  </si>
  <si>
    <t>STP3765</t>
  </si>
  <si>
    <t>STP4024</t>
  </si>
  <si>
    <t>STP4023</t>
  </si>
  <si>
    <t>STP4353</t>
  </si>
  <si>
    <t>SBG7466</t>
  </si>
  <si>
    <t>B400615</t>
  </si>
  <si>
    <t>B562583</t>
  </si>
  <si>
    <t>SAC3597</t>
  </si>
  <si>
    <t>SBE2260</t>
  </si>
  <si>
    <t>SBK9981</t>
  </si>
  <si>
    <t>SCA5663</t>
  </si>
  <si>
    <t>SAR6169</t>
  </si>
  <si>
    <t>QAB1990</t>
  </si>
  <si>
    <t>JTP0275</t>
  </si>
  <si>
    <t>NTP4256</t>
  </si>
  <si>
    <t>STP7200</t>
  </si>
  <si>
    <t>SBR2757</t>
  </si>
  <si>
    <t>SBS9533</t>
  </si>
  <si>
    <t>SBO7989</t>
  </si>
  <si>
    <t>SAY3395</t>
  </si>
  <si>
    <t>STP3918</t>
  </si>
  <si>
    <t>STP3916</t>
  </si>
  <si>
    <t>ATM3472</t>
  </si>
  <si>
    <t>ATM3473</t>
  </si>
  <si>
    <t>ATM3474</t>
  </si>
  <si>
    <t>ATM3475</t>
  </si>
  <si>
    <t>ATM3476</t>
  </si>
  <si>
    <t>ATM3477</t>
  </si>
  <si>
    <t>ATM3478</t>
  </si>
  <si>
    <t>SAG5267</t>
  </si>
  <si>
    <t>ABREU FIGUEROA, RODOLFO</t>
  </si>
  <si>
    <t>ARNOLDI FIGUEREDO, PABLO DANIEL</t>
  </si>
  <si>
    <t>BENCO S.A.</t>
  </si>
  <si>
    <t>CONGO SRL</t>
  </si>
  <si>
    <t>DEPÓSITO CONTINENTE SRL</t>
  </si>
  <si>
    <t>GROLSUR S.A.</t>
  </si>
  <si>
    <t>0654/15</t>
  </si>
  <si>
    <t>0648/15</t>
  </si>
  <si>
    <t>SBR1311</t>
  </si>
  <si>
    <t>SBE2043</t>
  </si>
  <si>
    <t>SBC7702</t>
  </si>
  <si>
    <t>SBR9165</t>
  </si>
  <si>
    <t>SBE7789</t>
  </si>
  <si>
    <t>SBN9861</t>
  </si>
  <si>
    <t>ATM4252</t>
  </si>
  <si>
    <t>ATM2700</t>
  </si>
  <si>
    <t>ATM6430</t>
  </si>
  <si>
    <t>ATM4246</t>
  </si>
  <si>
    <t>CARTEC S.A.</t>
  </si>
  <si>
    <t>CEMENTOS ARTIGAS S.A.</t>
  </si>
  <si>
    <t>DEBIMOL S.A.</t>
  </si>
  <si>
    <t>DEPÓSITO DE HIERROS ANTELO S.A.</t>
  </si>
  <si>
    <t>GADEREY S.A.</t>
  </si>
  <si>
    <t>GARCÍA JORGE, VÍCTOR JAVIER</t>
  </si>
  <si>
    <t>KENRITEL S.A.</t>
  </si>
  <si>
    <t>PROMAK S.A.</t>
  </si>
  <si>
    <t>RADUR S.A.</t>
  </si>
  <si>
    <t>ROMERO LÓPEZ, YAMANDÚ</t>
  </si>
  <si>
    <t>SORIA SILVEIRA, LUIS FRANCISCO</t>
  </si>
  <si>
    <t>SCB8324</t>
  </si>
  <si>
    <t>STP4844</t>
  </si>
  <si>
    <t>SCE4158</t>
  </si>
  <si>
    <t>SCE4161</t>
  </si>
  <si>
    <t>ACUÑA, LUIS ALBERTO</t>
  </si>
  <si>
    <t>DONITUR S.A.</t>
  </si>
  <si>
    <t>FERNÁNDEZ FERNÁNDEZ, MÓNICA</t>
  </si>
  <si>
    <t>MAR ALEGRE S.A.</t>
  </si>
  <si>
    <t>MUTILOA SRL</t>
  </si>
  <si>
    <t>CLONDEY S.A.</t>
  </si>
  <si>
    <t>DANK S.A. / PONLAR S.A.</t>
  </si>
  <si>
    <t>210837800013 / 215944720014</t>
  </si>
  <si>
    <t>FASER</t>
  </si>
  <si>
    <t>060045520015</t>
  </si>
  <si>
    <t>0117/16</t>
  </si>
  <si>
    <t>MAPLE VILA</t>
  </si>
  <si>
    <t>0116/16</t>
  </si>
  <si>
    <t>NADEFOR</t>
  </si>
  <si>
    <t>0123/16</t>
  </si>
  <si>
    <t>PROQUIMUR</t>
  </si>
  <si>
    <t>0121/16</t>
  </si>
  <si>
    <t>RODRÍGUEZ SANTOS MAURICIO Y RODRIGUEZ SANTOS MELISA</t>
  </si>
  <si>
    <t>SALIWOR</t>
  </si>
  <si>
    <t>0119/16</t>
  </si>
  <si>
    <t>SALTO GUAY</t>
  </si>
  <si>
    <t>0111/16</t>
  </si>
  <si>
    <t>SASSANO</t>
  </si>
  <si>
    <t>0115/16</t>
  </si>
  <si>
    <t>SUÁREZ RAMOS, LUIS ALBERTO</t>
  </si>
  <si>
    <t>TAYM URUGUAY S.A.</t>
  </si>
  <si>
    <t>SELLANES</t>
  </si>
  <si>
    <t>0113/16</t>
  </si>
  <si>
    <t>0118/16</t>
  </si>
  <si>
    <t>VOLQUETAS CABRERA</t>
  </si>
  <si>
    <t>0122/16</t>
  </si>
  <si>
    <t>020058450011</t>
  </si>
  <si>
    <t>GERDAU LAISA</t>
  </si>
  <si>
    <t>0112/16</t>
  </si>
  <si>
    <t>STP2077</t>
  </si>
  <si>
    <t>STP6071</t>
  </si>
  <si>
    <t>STP6272</t>
  </si>
  <si>
    <t>SBU9014</t>
  </si>
  <si>
    <t>ITP2877</t>
  </si>
  <si>
    <t>ITP1955</t>
  </si>
  <si>
    <t>ITP1956</t>
  </si>
  <si>
    <t>ITP1957</t>
  </si>
  <si>
    <t>ITP1958</t>
  </si>
  <si>
    <t>ITP2400</t>
  </si>
  <si>
    <t>ITP2384</t>
  </si>
  <si>
    <t>ITP2515</t>
  </si>
  <si>
    <t>ITP2534</t>
  </si>
  <si>
    <t>ITP2214</t>
  </si>
  <si>
    <t>ITP2215</t>
  </si>
  <si>
    <t>ITP3364</t>
  </si>
  <si>
    <t>ITP3365</t>
  </si>
  <si>
    <t>STP5170</t>
  </si>
  <si>
    <t>STP5148</t>
  </si>
  <si>
    <t>MTP3525</t>
  </si>
  <si>
    <t>LTP4358</t>
  </si>
  <si>
    <t>NTP1441</t>
  </si>
  <si>
    <t>MAF4282</t>
  </si>
  <si>
    <t>ATM4358</t>
  </si>
  <si>
    <t>ATM6141</t>
  </si>
  <si>
    <t>SBF7924</t>
  </si>
  <si>
    <t>SBH1940</t>
  </si>
  <si>
    <t>SBH1941</t>
  </si>
  <si>
    <t>SBH3723</t>
  </si>
  <si>
    <t>SBQ9865</t>
  </si>
  <si>
    <t>MTP3774</t>
  </si>
  <si>
    <t>MTP4206</t>
  </si>
  <si>
    <t>MTP3814</t>
  </si>
  <si>
    <t>NAT2751</t>
  </si>
  <si>
    <t>ITP2505</t>
  </si>
  <si>
    <t>ITP3031</t>
  </si>
  <si>
    <t>ITP3032</t>
  </si>
  <si>
    <t>ITP2659</t>
  </si>
  <si>
    <t>ITP3435</t>
  </si>
  <si>
    <t>ITP2724</t>
  </si>
  <si>
    <t>ITP2669</t>
  </si>
  <si>
    <t>ITP3442</t>
  </si>
  <si>
    <t>ITP2387</t>
  </si>
  <si>
    <t>ITP3022</t>
  </si>
  <si>
    <t>ITP2684</t>
  </si>
  <si>
    <t>ITP3106</t>
  </si>
  <si>
    <t>ITP2577</t>
  </si>
  <si>
    <t>ITP3033</t>
  </si>
  <si>
    <t>ITP2722</t>
  </si>
  <si>
    <t>ITP2460</t>
  </si>
  <si>
    <t>DAL0014</t>
  </si>
  <si>
    <t>EMA2733</t>
  </si>
  <si>
    <t>DAA0434</t>
  </si>
  <si>
    <t>DAA3453</t>
  </si>
  <si>
    <t>DTR0015</t>
  </si>
  <si>
    <t>MTP1809</t>
  </si>
  <si>
    <t>NTP1195</t>
  </si>
  <si>
    <t>MTP2233</t>
  </si>
  <si>
    <t>MTP2235</t>
  </si>
  <si>
    <t>MTP2250</t>
  </si>
  <si>
    <t>MTP3333</t>
  </si>
  <si>
    <t>MTP3330</t>
  </si>
  <si>
    <t>MTP3401</t>
  </si>
  <si>
    <t>MTP3402</t>
  </si>
  <si>
    <t>MTP2240</t>
  </si>
  <si>
    <t>NTP2016</t>
  </si>
  <si>
    <t>MTP2242</t>
  </si>
  <si>
    <t>MTP2257</t>
  </si>
  <si>
    <t>MTP3232</t>
  </si>
  <si>
    <t>MTP3347</t>
  </si>
  <si>
    <t>MTP3348</t>
  </si>
  <si>
    <t>MTP3349</t>
  </si>
  <si>
    <t>NTP2337</t>
  </si>
  <si>
    <t>MTP1481</t>
  </si>
  <si>
    <t>MTP1478</t>
  </si>
  <si>
    <t>BLUTRI S.A.</t>
  </si>
  <si>
    <t>VOLKESUR</t>
  </si>
  <si>
    <t>DIAZ GERVASINI ALBERIDO MARIANO Y ORTIZ GONZALEZ SANTIAGO</t>
  </si>
  <si>
    <t>070111080011</t>
  </si>
  <si>
    <t>FIROMIX</t>
  </si>
  <si>
    <t>0155/16</t>
  </si>
  <si>
    <t>080086770010</t>
  </si>
  <si>
    <t>040077180010</t>
  </si>
  <si>
    <t>RIBEIRO RAUL GUALBERTO</t>
  </si>
  <si>
    <t>HBB869</t>
  </si>
  <si>
    <t>PTP0198</t>
  </si>
  <si>
    <t>HTP947</t>
  </si>
  <si>
    <t>HTP694</t>
  </si>
  <si>
    <t>ATA1237</t>
  </si>
  <si>
    <t>ATA1239</t>
  </si>
  <si>
    <t>BADEREY</t>
  </si>
  <si>
    <t>BADEREY S.A.</t>
  </si>
  <si>
    <t>DEPÓSITO ÁLVAREZ</t>
  </si>
  <si>
    <t>020140360012</t>
  </si>
  <si>
    <t>DENEUF</t>
  </si>
  <si>
    <t>DENEUF S.A.</t>
  </si>
  <si>
    <t>EL REBENQUE</t>
  </si>
  <si>
    <t>EL REBENQUE S.A.</t>
  </si>
  <si>
    <t>FALERO-MARENALES</t>
  </si>
  <si>
    <t>FALERO NEGREIRA SILVIA EMILIA-MARENALES FALERO MARIA NOELIA</t>
  </si>
  <si>
    <t>FERREIRA ALMIRON</t>
  </si>
  <si>
    <t>FERREIRA ALMIRON SRL</t>
  </si>
  <si>
    <t>GUBALEN</t>
  </si>
  <si>
    <t>GUBALEN S.A.</t>
  </si>
  <si>
    <t>MAYJA</t>
  </si>
  <si>
    <t>MAYJA SRL</t>
  </si>
  <si>
    <t>090149980014</t>
  </si>
  <si>
    <t>PETIN</t>
  </si>
  <si>
    <t>PETIN S.A.</t>
  </si>
  <si>
    <t>PRADERA FELIZ</t>
  </si>
  <si>
    <t>PRADERA FELIZ S.A.</t>
  </si>
  <si>
    <t>RAMITAL</t>
  </si>
  <si>
    <t>RAMITAL SRL</t>
  </si>
  <si>
    <t>RAUL IBARBURU SenC</t>
  </si>
  <si>
    <t>SBO7067</t>
  </si>
  <si>
    <t>SBH8380</t>
  </si>
  <si>
    <t>SCF2800</t>
  </si>
  <si>
    <t>SCE7127</t>
  </si>
  <si>
    <t>ALFREDO CIRIANI Y CIA</t>
  </si>
  <si>
    <t>ALFREDO CIRIANI Y CIA SRL</t>
  </si>
  <si>
    <t>BEDURETE LIMA, CELIC GISSEL</t>
  </si>
  <si>
    <t>CHICHUE</t>
  </si>
  <si>
    <t>CIR</t>
  </si>
  <si>
    <t>CIR S.A.</t>
  </si>
  <si>
    <t>COLTIREY</t>
  </si>
  <si>
    <t>COLTIREY S.A.</t>
  </si>
  <si>
    <t>NEW PARK</t>
  </si>
  <si>
    <t>HT TRANSPORTES LTDA</t>
  </si>
  <si>
    <t>JEPOKA</t>
  </si>
  <si>
    <t>JEPOKA SA</t>
  </si>
  <si>
    <t>MOLNIA</t>
  </si>
  <si>
    <t>MOLNIA SRL</t>
  </si>
  <si>
    <t>OBRACEL</t>
  </si>
  <si>
    <t>OBRACEL S.A.</t>
  </si>
  <si>
    <t>BP BAROMÉTRICA PEREIRA</t>
  </si>
  <si>
    <t>SANFED</t>
  </si>
  <si>
    <t>SANFED SRL</t>
  </si>
  <si>
    <t>UMPIÉRREZ MARTÍNEZ, MILTON DANIEL</t>
  </si>
  <si>
    <t>020147300015</t>
  </si>
  <si>
    <t>FTP2229</t>
  </si>
  <si>
    <t>SBT5184</t>
  </si>
  <si>
    <t>SBT3361</t>
  </si>
  <si>
    <t>SCB3319</t>
  </si>
  <si>
    <t>ARPEC</t>
  </si>
  <si>
    <t>ARPEC URUGUAY S.A.</t>
  </si>
  <si>
    <t>BERSUR</t>
  </si>
  <si>
    <t>BERSUR SRL</t>
  </si>
  <si>
    <t>JC RECICLADOS</t>
  </si>
  <si>
    <t>CARRASCO RUBILES, WILFER JAVIER</t>
  </si>
  <si>
    <t>050087220012</t>
  </si>
  <si>
    <t>DATIVIA</t>
  </si>
  <si>
    <t>DATIVIA S.A.</t>
  </si>
  <si>
    <t>EBRISUL S.A.</t>
  </si>
  <si>
    <t>EL CHAJA DEL LITORAL</t>
  </si>
  <si>
    <t>EL CHAJA DEL LITORAL S.A.</t>
  </si>
  <si>
    <t>FIANZA ALVARENGA CLEMENTE RICARDO</t>
  </si>
  <si>
    <t>HERNÁNDEZ DÍAZ, MATHÍAS</t>
  </si>
  <si>
    <t>JOSÉ CRISTOFALO</t>
  </si>
  <si>
    <t>JOSÉ CRISTOFALO SRL</t>
  </si>
  <si>
    <t>RADESCA</t>
  </si>
  <si>
    <t>JUAN J. RADESCA S.A.</t>
  </si>
  <si>
    <t>PÉREZ BERMÚDEZ, JORGE MARÍA</t>
  </si>
  <si>
    <t>SENFEX</t>
  </si>
  <si>
    <t>SENFEX S.A.</t>
  </si>
  <si>
    <t>TAGLIORETTI MARCELO</t>
  </si>
  <si>
    <t>JUANGO</t>
  </si>
  <si>
    <t>TRANSPORTES JUANGO S.A.</t>
  </si>
  <si>
    <t>VAL BRAVO ARNOLDO CÉSAR Y VAL UMPIERREZ BRUNO ANDRÉS  SOC. HECHO</t>
  </si>
  <si>
    <t>SBU9251</t>
  </si>
  <si>
    <t>MTP1480</t>
  </si>
  <si>
    <t>MTP1477</t>
  </si>
  <si>
    <t>MTP3334</t>
  </si>
  <si>
    <t>MTP1894</t>
  </si>
  <si>
    <t>NTP1612</t>
  </si>
  <si>
    <t>MTP2024</t>
  </si>
  <si>
    <t>MTP1880</t>
  </si>
  <si>
    <t>NTP2456</t>
  </si>
  <si>
    <t>NTP1179</t>
  </si>
  <si>
    <t>MTP1473</t>
  </si>
  <si>
    <t>MTP1620</t>
  </si>
  <si>
    <t>NTP1908</t>
  </si>
  <si>
    <t>ANCAM</t>
  </si>
  <si>
    <t>ANCAM LTDA.</t>
  </si>
  <si>
    <t>040202170011</t>
  </si>
  <si>
    <t>ANDÚJAR, MARÍA INÉS Y MERCEDES</t>
  </si>
  <si>
    <t>020100700011</t>
  </si>
  <si>
    <t>CARDOZO MIRANDA, RAMON ANGEL</t>
  </si>
  <si>
    <t>RECOLECTA</t>
  </si>
  <si>
    <t>EL RETIRO</t>
  </si>
  <si>
    <t>EL RETIRO AARL</t>
  </si>
  <si>
    <t>FERNÁNDEZ BAZU, DARIO ALEJANDRO</t>
  </si>
  <si>
    <t>010086090019</t>
  </si>
  <si>
    <t>FRIGORÍFICO CASA BLANCA S.A.</t>
  </si>
  <si>
    <t>IRAOLA TROCHE ALFREDO RAUL</t>
  </si>
  <si>
    <t>LANS PINTALUBA, NELSON PEDRO</t>
  </si>
  <si>
    <t>MOBICAR</t>
  </si>
  <si>
    <t>MOBICAR S.A.</t>
  </si>
  <si>
    <t>NILO PEREZ E HIJOS</t>
  </si>
  <si>
    <t>NILO PEREZ E HIJOS SOC.COL.</t>
  </si>
  <si>
    <t>PARODI PANIZZA, JUAN PABLO</t>
  </si>
  <si>
    <t>RIO FRONTERA</t>
  </si>
  <si>
    <t>RIO FRONTERA S.A.</t>
  </si>
  <si>
    <t>RODRIGUEZ RUOTOLO, HORACIO FRANCISCO</t>
  </si>
  <si>
    <t>070066650012</t>
  </si>
  <si>
    <t>SOSA FERNÁNDEZ, JULIO ANDRÉS</t>
  </si>
  <si>
    <t>SCE8974</t>
  </si>
  <si>
    <t>MTP3958</t>
  </si>
  <si>
    <t>MTP3966</t>
  </si>
  <si>
    <t>MTP3965</t>
  </si>
  <si>
    <t>MTP4230</t>
  </si>
  <si>
    <t>MTP4231</t>
  </si>
  <si>
    <t>NTP1196</t>
  </si>
  <si>
    <t>NTP1197</t>
  </si>
  <si>
    <t>NTP1198</t>
  </si>
  <si>
    <t>NTP2090</t>
  </si>
  <si>
    <t>NTP2091</t>
  </si>
  <si>
    <t>NTP2154</t>
  </si>
  <si>
    <t>NTP2155</t>
  </si>
  <si>
    <t>NTP2180</t>
  </si>
  <si>
    <t>NTP2338</t>
  </si>
  <si>
    <t>NTP2339</t>
  </si>
  <si>
    <t>NTP2340</t>
  </si>
  <si>
    <t>NTP2403</t>
  </si>
  <si>
    <t>NTP2404</t>
  </si>
  <si>
    <t>NTP2739</t>
  </si>
  <si>
    <t>NTP2740</t>
  </si>
  <si>
    <t>MTP1167</t>
  </si>
  <si>
    <t>MTP1168</t>
  </si>
  <si>
    <t>MTP1169</t>
  </si>
  <si>
    <t>MTP1171</t>
  </si>
  <si>
    <t>MTP1173</t>
  </si>
  <si>
    <t>MTP1471</t>
  </si>
  <si>
    <t>MTP1472</t>
  </si>
  <si>
    <t>MTP1474</t>
  </si>
  <si>
    <t>MTP1476</t>
  </si>
  <si>
    <t>MTP1479</t>
  </si>
  <si>
    <t>MTP1482</t>
  </si>
  <si>
    <t>MTP1491</t>
  </si>
  <si>
    <t>MTP1763</t>
  </si>
  <si>
    <t>MTP1764</t>
  </si>
  <si>
    <t>MTP1765</t>
  </si>
  <si>
    <t>MTP1766</t>
  </si>
  <si>
    <t>MTP1893</t>
  </si>
  <si>
    <t>MTP1895</t>
  </si>
  <si>
    <t>MTP1896</t>
  </si>
  <si>
    <t>MTP1925</t>
  </si>
  <si>
    <t>MTP1943</t>
  </si>
  <si>
    <t>MTP2234</t>
  </si>
  <si>
    <t>MTP2406</t>
  </si>
  <si>
    <t>MTP2408</t>
  </si>
  <si>
    <t>MTP3243</t>
  </si>
  <si>
    <t>MTP3296</t>
  </si>
  <si>
    <t>MTP3331</t>
  </si>
  <si>
    <t>MTP3332</t>
  </si>
  <si>
    <t>MTP3353</t>
  </si>
  <si>
    <t>MTP3354</t>
  </si>
  <si>
    <t>MTP3355</t>
  </si>
  <si>
    <t>MTP3356</t>
  </si>
  <si>
    <t>MTP3357</t>
  </si>
  <si>
    <t>MTP3963</t>
  </si>
  <si>
    <t>MTP3964</t>
  </si>
  <si>
    <t>STP6017</t>
  </si>
  <si>
    <t>SBB9156</t>
  </si>
  <si>
    <t>BIMSA</t>
  </si>
  <si>
    <t>BRIS</t>
  </si>
  <si>
    <t>CAMPOS ORIENTALES</t>
  </si>
  <si>
    <t>CAMPOS ORIENTALES S.A.</t>
  </si>
  <si>
    <t>DE LOS SANTOS LARROSA NURY GISSELL</t>
  </si>
  <si>
    <t>040411860010</t>
  </si>
  <si>
    <t>EL CABEZÓN SRL</t>
  </si>
  <si>
    <t>GRAN PEDRO S.A.</t>
  </si>
  <si>
    <t>HERNÁNDEZ ESCOBAR, RUBEN DANIEL</t>
  </si>
  <si>
    <t>SCG1997</t>
  </si>
  <si>
    <t>COMAS AROCENA</t>
  </si>
  <si>
    <t>COMAS AROCENA S.A.</t>
  </si>
  <si>
    <t>COMSA</t>
  </si>
  <si>
    <t>KENT BURGOS GUSTAVO RANDERS</t>
  </si>
  <si>
    <t>PIVETTA</t>
  </si>
  <si>
    <t>PIVETTA HNOS SRL</t>
  </si>
  <si>
    <t>010003320011</t>
  </si>
  <si>
    <t>PONS CHEGUHEM, DAVID ROBERTO</t>
  </si>
  <si>
    <t>VOLPE ACCINELLI, MARTIN</t>
  </si>
  <si>
    <t>NTP2014</t>
  </si>
  <si>
    <t>MTP3297</t>
  </si>
  <si>
    <t>MTP3754</t>
  </si>
  <si>
    <t>MTP3755</t>
  </si>
  <si>
    <t>STP6399</t>
  </si>
  <si>
    <t>SCA6427</t>
  </si>
  <si>
    <t>SCF9178</t>
  </si>
  <si>
    <t>SBB9158</t>
  </si>
  <si>
    <t>ABBAPLAST</t>
  </si>
  <si>
    <t>TRANSPORTES PENTÁGONO</t>
  </si>
  <si>
    <t>AMARO CRUZ DINORAH CONCEPCION</t>
  </si>
  <si>
    <t>AMERILAND</t>
  </si>
  <si>
    <t>ARROYAL</t>
  </si>
  <si>
    <t>AZZARITI VICTOR, PUJADAS JUAN CARLOS</t>
  </si>
  <si>
    <t>AZZARITI VICTOR y PUJADAS JUAN CARLOS</t>
  </si>
  <si>
    <t>BENCO</t>
  </si>
  <si>
    <t>FRIGO YI</t>
  </si>
  <si>
    <t>BLUTRI</t>
  </si>
  <si>
    <t>CABINFOX</t>
  </si>
  <si>
    <t>CARTEC</t>
  </si>
  <si>
    <t>CEMENTOS ARTIGAS</t>
  </si>
  <si>
    <t>CLONDEY</t>
  </si>
  <si>
    <t>RECOURUGUAY</t>
  </si>
  <si>
    <t>COITIÑO TECHERA CARLOS ALBERTO</t>
  </si>
  <si>
    <t>RECOSERV</t>
  </si>
  <si>
    <t>COITIÑO TECHERA MARCOS RUBEN</t>
  </si>
  <si>
    <t>COLLAZO</t>
  </si>
  <si>
    <t>COLLAZO LTDA</t>
  </si>
  <si>
    <t>COMPAÑÍA CIBELES</t>
  </si>
  <si>
    <t>CONGO</t>
  </si>
  <si>
    <t>DANK / PONLAR</t>
  </si>
  <si>
    <t>DEBIMOL</t>
  </si>
  <si>
    <t>DEFINEL</t>
  </si>
  <si>
    <t>DEFINEL S.A.</t>
  </si>
  <si>
    <t>DEPÓSITO CONTINENTE</t>
  </si>
  <si>
    <t>DEPÓSITO DE HIERROS ANTELO</t>
  </si>
  <si>
    <t>DONITUR</t>
  </si>
  <si>
    <t>ECROS</t>
  </si>
  <si>
    <t>ARTAGAVEYTIA</t>
  </si>
  <si>
    <t>EL CABEZÓN TRANSPORTE</t>
  </si>
  <si>
    <t>BLACK RIVER CAVIAR</t>
  </si>
  <si>
    <t>FIDOBAL</t>
  </si>
  <si>
    <t>0009/17</t>
  </si>
  <si>
    <t>FRICASA</t>
  </si>
  <si>
    <t>FRIGORÍFICO LAS PIEDRAS</t>
  </si>
  <si>
    <t>GROLSUR</t>
  </si>
  <si>
    <t>GUIGOU, MARCOS Y MIHURA, VIVIANA</t>
  </si>
  <si>
    <t>VOLCAST</t>
  </si>
  <si>
    <t>JYNEL</t>
  </si>
  <si>
    <t>0010/17</t>
  </si>
  <si>
    <t>KENRITEL</t>
  </si>
  <si>
    <t>PETRO-ECO</t>
  </si>
  <si>
    <t>LATIMAR</t>
  </si>
  <si>
    <t>LAUD</t>
  </si>
  <si>
    <t>LIDECAR</t>
  </si>
  <si>
    <t>ZONA FRANCA LIBERTAD</t>
  </si>
  <si>
    <t>LORSINAL</t>
  </si>
  <si>
    <t>LORSINAL S.A.</t>
  </si>
  <si>
    <t>MAR ALEGRE</t>
  </si>
  <si>
    <t>MARTÍNEZ RODRÍGUEZ NELSON RAMÓN</t>
  </si>
  <si>
    <t>MELTESUR</t>
  </si>
  <si>
    <t>MILI</t>
  </si>
  <si>
    <t>MUTILOA</t>
  </si>
  <si>
    <t>NOMAS</t>
  </si>
  <si>
    <t>NOVABARCA</t>
  </si>
  <si>
    <t>0014/17</t>
  </si>
  <si>
    <t>PROFUN</t>
  </si>
  <si>
    <t>PROMAK</t>
  </si>
  <si>
    <t>R &amp; K INGENIEROS</t>
  </si>
  <si>
    <t>RADUR</t>
  </si>
  <si>
    <t>RAIVAN</t>
  </si>
  <si>
    <t>0011/17</t>
  </si>
  <si>
    <t>LOS REYES</t>
  </si>
  <si>
    <t>SOL DEL SUR TRANSPORTE</t>
  </si>
  <si>
    <t>SCHNECK</t>
  </si>
  <si>
    <t>TAYM URUGUAY</t>
  </si>
  <si>
    <t>TECNOFIELD</t>
  </si>
  <si>
    <t>TEXELMAR</t>
  </si>
  <si>
    <t>TEXTIL LA PAZ</t>
  </si>
  <si>
    <t>TORRES ARTUS, WILFREDO ENRIQUE</t>
  </si>
  <si>
    <t>040128130015</t>
  </si>
  <si>
    <t>TRANSPORTES PIANO</t>
  </si>
  <si>
    <t>0012/17</t>
  </si>
  <si>
    <t>VIALSUR</t>
  </si>
  <si>
    <t>VISA</t>
  </si>
  <si>
    <t>VOLKETAS 10</t>
  </si>
  <si>
    <t>VOLQUETAS</t>
  </si>
  <si>
    <t>YUQUERI</t>
  </si>
  <si>
    <t>0015/17</t>
  </si>
  <si>
    <t>FLORIDA SUR</t>
  </si>
  <si>
    <t>ANTUNEZ QUINTANA JORGE ANDRÉS</t>
  </si>
  <si>
    <t>SAB9101</t>
  </si>
  <si>
    <t>SBD8869</t>
  </si>
  <si>
    <t>SBJ3637</t>
  </si>
  <si>
    <t>NTP1891</t>
  </si>
  <si>
    <t>NTP1937</t>
  </si>
  <si>
    <t>NTP2132</t>
  </si>
  <si>
    <t>NTP2168</t>
  </si>
  <si>
    <t>QTP1599</t>
  </si>
  <si>
    <t>QTP1671</t>
  </si>
  <si>
    <t>QTP1822</t>
  </si>
  <si>
    <t>QTP1842</t>
  </si>
  <si>
    <t>QTP-1834</t>
  </si>
  <si>
    <t>QTP1863</t>
  </si>
  <si>
    <t>QTP1864</t>
  </si>
  <si>
    <t>QTP1868</t>
  </si>
  <si>
    <t>QTP1990</t>
  </si>
  <si>
    <t>QTP1998</t>
  </si>
  <si>
    <t>QTP1860</t>
  </si>
  <si>
    <t>QTP1869</t>
  </si>
  <si>
    <t>QTP2004</t>
  </si>
  <si>
    <t>QTP1859</t>
  </si>
  <si>
    <t>QTP1829</t>
  </si>
  <si>
    <t>QTP1828</t>
  </si>
  <si>
    <t>QTP1737</t>
  </si>
  <si>
    <t>QTP1729</t>
  </si>
  <si>
    <t>QTP1682</t>
  </si>
  <si>
    <t>QTP1727</t>
  </si>
  <si>
    <t>QTP1670</t>
  </si>
  <si>
    <t>QTP1675</t>
  </si>
  <si>
    <t>QTP1680</t>
  </si>
  <si>
    <t>QTP1688</t>
  </si>
  <si>
    <t>QTP1697</t>
  </si>
  <si>
    <t>QTP1706</t>
  </si>
  <si>
    <t>QTP1710</t>
  </si>
  <si>
    <t>QTP1724</t>
  </si>
  <si>
    <t>UTE (Subgerencia)</t>
  </si>
  <si>
    <t>SOF1962</t>
  </si>
  <si>
    <t>SOF1963</t>
  </si>
  <si>
    <t>SOF1109</t>
  </si>
  <si>
    <t>SOF2864</t>
  </si>
  <si>
    <t>AOF1197</t>
  </si>
  <si>
    <t>SOF1828</t>
  </si>
  <si>
    <t>SOF1834</t>
  </si>
  <si>
    <t>SOF2920</t>
  </si>
  <si>
    <t>SOF3026</t>
  </si>
  <si>
    <t>SOF4949</t>
  </si>
  <si>
    <t>SOF1920</t>
  </si>
  <si>
    <t>SOF2824</t>
  </si>
  <si>
    <t>SOF1924</t>
  </si>
  <si>
    <t>SOF1800</t>
  </si>
  <si>
    <t>SOF5455</t>
  </si>
  <si>
    <t>SOF5458</t>
  </si>
  <si>
    <t>SOF5453</t>
  </si>
  <si>
    <t>SOF5456</t>
  </si>
  <si>
    <t>UTE (Centrales Hidráulicas)</t>
  </si>
  <si>
    <t>SOF3891</t>
  </si>
  <si>
    <t>SOF1092</t>
  </si>
  <si>
    <t>UTE (Abastecimientos)</t>
  </si>
  <si>
    <t>SOF1824</t>
  </si>
  <si>
    <t>SOF1821</t>
  </si>
  <si>
    <t>UTE (Distribución)</t>
  </si>
  <si>
    <t>SOF1173</t>
  </si>
  <si>
    <t>SOF2058</t>
  </si>
  <si>
    <t>SOF2194</t>
  </si>
  <si>
    <t>SOF2078</t>
  </si>
  <si>
    <t>SOF2082</t>
  </si>
  <si>
    <t>SOF3902</t>
  </si>
  <si>
    <t>SOF1576</t>
  </si>
  <si>
    <t>SOF3195</t>
  </si>
  <si>
    <t>SOF5151</t>
  </si>
  <si>
    <t>SOF4514</t>
  </si>
  <si>
    <t>SOF2127</t>
  </si>
  <si>
    <t>SOF2122</t>
  </si>
  <si>
    <t>SOF2124</t>
  </si>
  <si>
    <t>SOF1098</t>
  </si>
  <si>
    <t>IOF1040</t>
  </si>
  <si>
    <t>B1235</t>
  </si>
  <si>
    <t>IOF1041</t>
  </si>
  <si>
    <t>B1346</t>
  </si>
  <si>
    <t>LOF1005</t>
  </si>
  <si>
    <t>MOF1125</t>
  </si>
  <si>
    <t>ROF1041</t>
  </si>
  <si>
    <t>HOF013</t>
  </si>
  <si>
    <t>DOF0022</t>
  </si>
  <si>
    <t>B1864</t>
  </si>
  <si>
    <t>AOF1198</t>
  </si>
  <si>
    <t>AOF199</t>
  </si>
  <si>
    <t>SOF3412</t>
  </si>
  <si>
    <t>DOF0032</t>
  </si>
  <si>
    <t>DOF0033</t>
  </si>
  <si>
    <t>B1888</t>
  </si>
  <si>
    <t>B1887</t>
  </si>
  <si>
    <t>B1889</t>
  </si>
  <si>
    <t>COF1040</t>
  </si>
  <si>
    <t>COF1041</t>
  </si>
  <si>
    <t>HOF007</t>
  </si>
  <si>
    <t>IOF1050</t>
  </si>
  <si>
    <t>FOF1012</t>
  </si>
  <si>
    <t>QOF1181</t>
  </si>
  <si>
    <t>MOF1126</t>
  </si>
  <si>
    <t>MOF1127</t>
  </si>
  <si>
    <t>MOF1129</t>
  </si>
  <si>
    <t>AOF1200</t>
  </si>
  <si>
    <t>AOF1201</t>
  </si>
  <si>
    <t>AOF1202</t>
  </si>
  <si>
    <t>AOF1203</t>
  </si>
  <si>
    <t>AOF1204</t>
  </si>
  <si>
    <t>AOF1205</t>
  </si>
  <si>
    <t>AOF1206</t>
  </si>
  <si>
    <t>AOF1207</t>
  </si>
  <si>
    <t>QOF1176</t>
  </si>
  <si>
    <t>MOF1233</t>
  </si>
  <si>
    <t>MOF1236</t>
  </si>
  <si>
    <t>MOF1237</t>
  </si>
  <si>
    <t>MOF1240</t>
  </si>
  <si>
    <t>MOF1239</t>
  </si>
  <si>
    <t>MOF1242</t>
  </si>
  <si>
    <t>MOF1241</t>
  </si>
  <si>
    <t>MOF1246</t>
  </si>
  <si>
    <t>MOF1244</t>
  </si>
  <si>
    <t>MOF1245</t>
  </si>
  <si>
    <t>MOF1243</t>
  </si>
  <si>
    <t>SOF1588</t>
  </si>
  <si>
    <t>SOF1864</t>
  </si>
  <si>
    <t>AOF1212</t>
  </si>
  <si>
    <t>AOF1213</t>
  </si>
  <si>
    <t>MOF1130</t>
  </si>
  <si>
    <t>HOF006</t>
  </si>
  <si>
    <t>ROF1039</t>
  </si>
  <si>
    <t>B1068</t>
  </si>
  <si>
    <t>DOF0036</t>
  </si>
  <si>
    <t>COF1062</t>
  </si>
  <si>
    <t>B1080</t>
  </si>
  <si>
    <t>AOF1214</t>
  </si>
  <si>
    <t>AOF1215</t>
  </si>
  <si>
    <t>IOF1042</t>
  </si>
  <si>
    <t>FOF1054</t>
  </si>
  <si>
    <t>KOF1087</t>
  </si>
  <si>
    <t>COF1063</t>
  </si>
  <si>
    <t>LOF1012</t>
  </si>
  <si>
    <t>HOF011</t>
  </si>
  <si>
    <t>SOF3405</t>
  </si>
  <si>
    <t>SOF2120</t>
  </si>
  <si>
    <t>AOF1216</t>
  </si>
  <si>
    <t>AOF1218</t>
  </si>
  <si>
    <t>SOF2140</t>
  </si>
  <si>
    <t>SOF1877</t>
  </si>
  <si>
    <t>SOF1871</t>
  </si>
  <si>
    <t>MOF1131</t>
  </si>
  <si>
    <t>SOF3182</t>
  </si>
  <si>
    <t>SOF4302</t>
  </si>
  <si>
    <t>SOF3184</t>
  </si>
  <si>
    <t>SOF1874</t>
  </si>
  <si>
    <t>SOF1876</t>
  </si>
  <si>
    <t>MOF1251</t>
  </si>
  <si>
    <t>LAA7388</t>
  </si>
  <si>
    <t>LAA7387</t>
  </si>
  <si>
    <t>LAA7389</t>
  </si>
  <si>
    <t>QAB3139</t>
  </si>
  <si>
    <t>MAD9688</t>
  </si>
  <si>
    <t>MAD9689</t>
  </si>
  <si>
    <t>MAD9811</t>
  </si>
  <si>
    <t>MAD9812</t>
  </si>
  <si>
    <t>MAD9813</t>
  </si>
  <si>
    <t>MAD9921</t>
  </si>
  <si>
    <t>MAD9922</t>
  </si>
  <si>
    <t>MAD9923</t>
  </si>
  <si>
    <t>MAD9924</t>
  </si>
  <si>
    <t>MAD9925</t>
  </si>
  <si>
    <t>MAD9926</t>
  </si>
  <si>
    <t>MAD9927</t>
  </si>
  <si>
    <t>MAD9928</t>
  </si>
  <si>
    <t>MAD9929</t>
  </si>
  <si>
    <t>MAD9930</t>
  </si>
  <si>
    <t>MAD9931</t>
  </si>
  <si>
    <t>MAD9932</t>
  </si>
  <si>
    <t>MAD9933</t>
  </si>
  <si>
    <t>KAL1000</t>
  </si>
  <si>
    <t>KAL1002</t>
  </si>
  <si>
    <t>QAB3134</t>
  </si>
  <si>
    <t>MAD6530</t>
  </si>
  <si>
    <t>SOF6289</t>
  </si>
  <si>
    <t>SOF6266</t>
  </si>
  <si>
    <t>SOF6303</t>
  </si>
  <si>
    <t>SOF6265</t>
  </si>
  <si>
    <t>MAD9441</t>
  </si>
  <si>
    <t>JAL0508</t>
  </si>
  <si>
    <t>JAL0337</t>
  </si>
  <si>
    <t>MAD9344</t>
  </si>
  <si>
    <t>JAL0501</t>
  </si>
  <si>
    <t>JAL0507</t>
  </si>
  <si>
    <t>JAL0505</t>
  </si>
  <si>
    <t>SOF1615</t>
  </si>
  <si>
    <t>MAE7600</t>
  </si>
  <si>
    <t>JAL0506</t>
  </si>
  <si>
    <t>MAE7590</t>
  </si>
  <si>
    <t>JAL0343</t>
  </si>
  <si>
    <t>MAE7607</t>
  </si>
  <si>
    <t>MAD9343</t>
  </si>
  <si>
    <t>MAD9345</t>
  </si>
  <si>
    <t>JAL0427</t>
  </si>
  <si>
    <t>JAL0503</t>
  </si>
  <si>
    <t>JAL0502</t>
  </si>
  <si>
    <t>KAL1184</t>
  </si>
  <si>
    <t>KAL1181</t>
  </si>
  <si>
    <t>SOF3350</t>
  </si>
  <si>
    <t>SOF1128</t>
  </si>
  <si>
    <t>HOF012</t>
  </si>
  <si>
    <t>MAD9307</t>
  </si>
  <si>
    <t>DOF0021</t>
  </si>
  <si>
    <t>B1465</t>
  </si>
  <si>
    <t>SOF1135</t>
  </si>
  <si>
    <t>MAE7820</t>
  </si>
  <si>
    <t>MOF1113</t>
  </si>
  <si>
    <t>SOF2132</t>
  </si>
  <si>
    <t>MAE7822</t>
  </si>
  <si>
    <t>MOF1122</t>
  </si>
  <si>
    <t>JAL0419</t>
  </si>
  <si>
    <t>LOF1018</t>
  </si>
  <si>
    <t>JAL0338</t>
  </si>
  <si>
    <t>JAL0421</t>
  </si>
  <si>
    <t>JAL0425</t>
  </si>
  <si>
    <t>MAE7824</t>
  </si>
  <si>
    <t>MOF1111</t>
  </si>
  <si>
    <t>QOF1175</t>
  </si>
  <si>
    <t>JAL0423</t>
  </si>
  <si>
    <t>AOF1195</t>
  </si>
  <si>
    <t>AOF1167</t>
  </si>
  <si>
    <t>AOF1196</t>
  </si>
  <si>
    <t>AOF1194</t>
  </si>
  <si>
    <t>AOF1182</t>
  </si>
  <si>
    <t>JAL0504</t>
  </si>
  <si>
    <t>SOF1165</t>
  </si>
  <si>
    <t>MAD9303</t>
  </si>
  <si>
    <t>JAL0414</t>
  </si>
  <si>
    <t>FOF1115</t>
  </si>
  <si>
    <t>SOF1956</t>
  </si>
  <si>
    <t>SOF1081</t>
  </si>
  <si>
    <t>SOF1085</t>
  </si>
  <si>
    <t>SOF1082</t>
  </si>
  <si>
    <t>SOF1080</t>
  </si>
  <si>
    <t>SOF1077</t>
  </si>
  <si>
    <t>SOF4876</t>
  </si>
  <si>
    <t>SOF4875</t>
  </si>
  <si>
    <t>SOF4877</t>
  </si>
  <si>
    <t>SOF4878</t>
  </si>
  <si>
    <t>SOF4879</t>
  </si>
  <si>
    <t>SOF4881</t>
  </si>
  <si>
    <t>SOF4882</t>
  </si>
  <si>
    <t>SOF4883</t>
  </si>
  <si>
    <t>SOF4884</t>
  </si>
  <si>
    <t>SOF4885</t>
  </si>
  <si>
    <t>SOF4889</t>
  </si>
  <si>
    <t>SOF4890</t>
  </si>
  <si>
    <t>SOF4891</t>
  </si>
  <si>
    <t>SOF4892</t>
  </si>
  <si>
    <t>SOF4893</t>
  </si>
  <si>
    <t>SOF4895</t>
  </si>
  <si>
    <t>SOF4899</t>
  </si>
  <si>
    <t>SOF4898</t>
  </si>
  <si>
    <t>SOF5831</t>
  </si>
  <si>
    <t>SOF5832</t>
  </si>
  <si>
    <t>SOF5854</t>
  </si>
  <si>
    <t>SOF5856</t>
  </si>
  <si>
    <t>SOF5857</t>
  </si>
  <si>
    <t>SOF5858</t>
  </si>
  <si>
    <t>SOF6010</t>
  </si>
  <si>
    <t>SOF6011</t>
  </si>
  <si>
    <t>SOF6012</t>
  </si>
  <si>
    <t>SOF6013</t>
  </si>
  <si>
    <t>SOF6014</t>
  </si>
  <si>
    <t>SOG6015</t>
  </si>
  <si>
    <t>SOF6016</t>
  </si>
  <si>
    <t>SOF6019</t>
  </si>
  <si>
    <t>SOF6020</t>
  </si>
  <si>
    <t>SOF6021</t>
  </si>
  <si>
    <t>SOF6022</t>
  </si>
  <si>
    <t>SOF2020</t>
  </si>
  <si>
    <t>SOF5590</t>
  </si>
  <si>
    <t>SOF5592</t>
  </si>
  <si>
    <t>MAD9214</t>
  </si>
  <si>
    <t>MAD9216</t>
  </si>
  <si>
    <t>MAD9213</t>
  </si>
  <si>
    <t>MAD9215</t>
  </si>
  <si>
    <t>MAD9211</t>
  </si>
  <si>
    <t>MAD9212</t>
  </si>
  <si>
    <t>MAD9217</t>
  </si>
  <si>
    <t>MAD9218</t>
  </si>
  <si>
    <t>MAD9219</t>
  </si>
  <si>
    <t>MAD9438</t>
  </si>
  <si>
    <t>MAD9437</t>
  </si>
  <si>
    <t>MAD9439</t>
  </si>
  <si>
    <t>MAD9440</t>
  </si>
  <si>
    <t>MAD9442</t>
  </si>
  <si>
    <t>MAD9663</t>
  </si>
  <si>
    <t>MAD9664</t>
  </si>
  <si>
    <t>MAD9665</t>
  </si>
  <si>
    <t>UTE (Trasmición)</t>
  </si>
  <si>
    <t>SOF1970</t>
  </si>
  <si>
    <t>SOF4616</t>
  </si>
  <si>
    <t>SOF1064</t>
  </si>
  <si>
    <t>SOF1178</t>
  </si>
  <si>
    <t>SOF2026</t>
  </si>
  <si>
    <t>SOF2290</t>
  </si>
  <si>
    <t>SOF2748</t>
  </si>
  <si>
    <t>SOF3996</t>
  </si>
  <si>
    <t>SOF4007</t>
  </si>
  <si>
    <t>SOF4019</t>
  </si>
  <si>
    <t>SOF3998</t>
  </si>
  <si>
    <t>SOF3997</t>
  </si>
  <si>
    <t>SOF4008</t>
  </si>
  <si>
    <t>SOF4585</t>
  </si>
  <si>
    <t>SOF4586</t>
  </si>
  <si>
    <t>SOF4587</t>
  </si>
  <si>
    <t>SOF5457</t>
  </si>
  <si>
    <t>SOF5452</t>
  </si>
  <si>
    <t>SOF4115</t>
  </si>
  <si>
    <t>SOF4874</t>
  </si>
  <si>
    <t>SOF3981</t>
  </si>
  <si>
    <t>SOF3982</t>
  </si>
  <si>
    <t>SOF4013</t>
  </si>
  <si>
    <t>SOF4018</t>
  </si>
  <si>
    <t>SOF4593</t>
  </si>
  <si>
    <t>SOF4860</t>
  </si>
  <si>
    <t>SOF5454</t>
  </si>
  <si>
    <t>SOF2267</t>
  </si>
  <si>
    <t>SOF1155</t>
  </si>
  <si>
    <t>SOF1130</t>
  </si>
  <si>
    <t>SOF4006</t>
  </si>
  <si>
    <t>SOF3979</t>
  </si>
  <si>
    <t>SOF3980</t>
  </si>
  <si>
    <t>SOF4014</t>
  </si>
  <si>
    <t>SOF4606</t>
  </si>
  <si>
    <t>SOF4584</t>
  </si>
  <si>
    <t>SOF5843</t>
  </si>
  <si>
    <t>SOF5868</t>
  </si>
  <si>
    <t>SOF1067</t>
  </si>
  <si>
    <t>SOF5776</t>
  </si>
  <si>
    <t>MAE7888</t>
  </si>
  <si>
    <t>JAL0525</t>
  </si>
  <si>
    <t>MAF2276</t>
  </si>
  <si>
    <t>SOF1132</t>
  </si>
  <si>
    <t>SOF4015</t>
  </si>
  <si>
    <t>SOF4139</t>
  </si>
  <si>
    <t>SOF4004</t>
  </si>
  <si>
    <t>SOF4016</t>
  </si>
  <si>
    <t>SOF4588</t>
  </si>
  <si>
    <t>SOF1065</t>
  </si>
  <si>
    <t>SOF3757</t>
  </si>
  <si>
    <t>SOF4689</t>
  </si>
  <si>
    <t>SOF5775</t>
  </si>
  <si>
    <t>SOF5913</t>
  </si>
  <si>
    <t>SOF4591</t>
  </si>
  <si>
    <t>SOF4522</t>
  </si>
  <si>
    <t>SOF5823</t>
  </si>
  <si>
    <t>SOF4518</t>
  </si>
  <si>
    <t>SOF5780</t>
  </si>
  <si>
    <t>SOF3946</t>
  </si>
  <si>
    <t>MAE7649</t>
  </si>
  <si>
    <t>SOF6002</t>
  </si>
  <si>
    <t>SOF4360</t>
  </si>
  <si>
    <t>NTP3074</t>
  </si>
  <si>
    <t>0014/18</t>
  </si>
  <si>
    <t>AAO4531</t>
  </si>
  <si>
    <t>0014/19</t>
  </si>
  <si>
    <t>STP0480</t>
  </si>
  <si>
    <t>0014/20</t>
  </si>
  <si>
    <t>NTP3075</t>
  </si>
  <si>
    <t>CHICHUE SRL</t>
  </si>
  <si>
    <t>COUSA</t>
  </si>
  <si>
    <t>COMPAÑIA OLEAGINOSA URUGUAYA S.A.</t>
  </si>
  <si>
    <t>0053/17</t>
  </si>
  <si>
    <t>0055/17</t>
  </si>
  <si>
    <t>DESPRO</t>
  </si>
  <si>
    <t>DESPRO S.A.</t>
  </si>
  <si>
    <t>ETCHEVERRY MIRALDO HEBER ANTONIO</t>
  </si>
  <si>
    <t>050057020015</t>
  </si>
  <si>
    <t>RECOPUMA</t>
  </si>
  <si>
    <t>0054/17</t>
  </si>
  <si>
    <t>095529872</t>
  </si>
  <si>
    <t>0052/17</t>
  </si>
  <si>
    <t>JOSE D'ALFONSO</t>
  </si>
  <si>
    <t>JOSE D'ALFONSO SRL</t>
  </si>
  <si>
    <t>LOSADA TRANSPORTES</t>
  </si>
  <si>
    <t>LOSADA FERNÁNDEZ, JULIO CÉSAR</t>
  </si>
  <si>
    <t>080153480015</t>
  </si>
  <si>
    <t>080194120013</t>
  </si>
  <si>
    <t>095564617</t>
  </si>
  <si>
    <t>0051/17</t>
  </si>
  <si>
    <t>EL TITO</t>
  </si>
  <si>
    <t>PARADUJA LIMA BASILIO ANDERSON</t>
  </si>
  <si>
    <t>0050/17</t>
  </si>
  <si>
    <t>ROLANDO</t>
  </si>
  <si>
    <t>ROLANDO S.A.</t>
  </si>
  <si>
    <t>TEESE CARGO</t>
  </si>
  <si>
    <t>SHIVEL S.A.</t>
  </si>
  <si>
    <t>TRANSPORTES EDGARDO PEREYRA</t>
  </si>
  <si>
    <t>TRANSPORTES EDGARDO PEREYRA SRL</t>
  </si>
  <si>
    <t>020244190016</t>
  </si>
  <si>
    <t>LOS RETAZOS</t>
  </si>
  <si>
    <t>TRANSPORTES LOS RETAZOS SRL</t>
  </si>
  <si>
    <t>VARGAS RODRÍGUEZ, ALEXIS WILLIAMS</t>
  </si>
  <si>
    <t>BAROMÉTRICAS Y VOLKETAS LAS PIEDRAS</t>
  </si>
  <si>
    <t>ALSINA CASANOBA NICOLAS, ALSINA CASANOBA MARIANO Y OTROS</t>
  </si>
  <si>
    <t>080101950010</t>
  </si>
  <si>
    <t>BIOLOG</t>
  </si>
  <si>
    <t>BIOLOG SRL</t>
  </si>
  <si>
    <t>LAFORTIL S.A.</t>
  </si>
  <si>
    <t>LIEPSI</t>
  </si>
  <si>
    <t>LIEPSI S.A.</t>
  </si>
  <si>
    <t>MANTEX</t>
  </si>
  <si>
    <t>MOREIRA DELGADO OMAR GERARDO</t>
  </si>
  <si>
    <t>020031060018</t>
  </si>
  <si>
    <t>ODACOR</t>
  </si>
  <si>
    <t>ODACOR S.A.</t>
  </si>
  <si>
    <t>PEPE DE LOS SANTOS, ALEJANDRO NICOLAS</t>
  </si>
  <si>
    <t>PETROMOVIL</t>
  </si>
  <si>
    <t>PETROMOVIL LTDA</t>
  </si>
  <si>
    <t>ROLCÓN</t>
  </si>
  <si>
    <t>ROLCÓN S.A.</t>
  </si>
  <si>
    <t>ROSADO MESQUITA, NÉSTOR JAVIER</t>
  </si>
  <si>
    <t>SCIANI PLACERES, JULMAR ALEJANDRO</t>
  </si>
  <si>
    <t>SOSA GUTIERREZ ROLANDO</t>
  </si>
  <si>
    <t>STALORI</t>
  </si>
  <si>
    <t>STALORI S.A.</t>
  </si>
  <si>
    <t>GREENLAND</t>
  </si>
  <si>
    <t>TARAMASCO SERIO, ANA LAURA</t>
  </si>
  <si>
    <t>TIEMPO NUEVO</t>
  </si>
  <si>
    <t>TIEMPO NUEVO SRL</t>
  </si>
  <si>
    <t>TODARO CABRAL ALEJANDRO DANIEL</t>
  </si>
  <si>
    <t>TRANSIM LTDA</t>
  </si>
  <si>
    <t>SANTA MARÍA</t>
  </si>
  <si>
    <t>TRANSPORTES SANTA MARÍA SRL</t>
  </si>
  <si>
    <t>TRANSPORTES VIANA</t>
  </si>
  <si>
    <t>VIANA COITIÑO, RUSBEL</t>
  </si>
  <si>
    <t>WILSON CABRERA</t>
  </si>
  <si>
    <t>WILSON CABRERA E HIJOS S.G.</t>
  </si>
  <si>
    <t>070100370013</t>
  </si>
  <si>
    <t>ABROGO</t>
  </si>
  <si>
    <t>ABROGO S.A.</t>
  </si>
  <si>
    <t>ADAN PICASSO VIVIANA MADELAINE</t>
  </si>
  <si>
    <t>ALTAS PALMERAS</t>
  </si>
  <si>
    <t>ALTAS PALMERAS S.A.</t>
  </si>
  <si>
    <t>AMERILL</t>
  </si>
  <si>
    <t>AMERILL S.A.</t>
  </si>
  <si>
    <t>BERTOLINO LAUREIRO WASHINGTON ROBERT</t>
  </si>
  <si>
    <t>BIGLIANTE GULPIO, MARCELO JOSÉ</t>
  </si>
  <si>
    <t>BLANCO AGESTA MARCELO AGUSTIN</t>
  </si>
  <si>
    <t>070236440013</t>
  </si>
  <si>
    <t>CARBALLO</t>
  </si>
  <si>
    <t>CARBALLO E HIJOS LTDA</t>
  </si>
  <si>
    <t>CHAVES FRNANDEZ HAIDES</t>
  </si>
  <si>
    <t>DEYBO</t>
  </si>
  <si>
    <t>DEYBO SRL</t>
  </si>
  <si>
    <t>DI NARDO SRL</t>
  </si>
  <si>
    <t>DONYCAS</t>
  </si>
  <si>
    <t>DONYCAS LTDA</t>
  </si>
  <si>
    <t>DUARTE DAVID, PAULO OMAR</t>
  </si>
  <si>
    <t>FERREIRA CONTARDI HOMERO</t>
  </si>
  <si>
    <t>FERREIRA MONTERO NATALIA JOSELYN Y BARRETO MUNIZ EDUARDO SEBASTIAN</t>
  </si>
  <si>
    <t>FITLIFE</t>
  </si>
  <si>
    <t>FITLIFE S.A.</t>
  </si>
  <si>
    <t>FLETES Y SERVICIOS SAN JACINTO</t>
  </si>
  <si>
    <t>FLETES Y SERVICIOS SAN JACINTO SRL</t>
  </si>
  <si>
    <t>09006285011</t>
  </si>
  <si>
    <t>FLORES INZAURRALDE MARIO FABIAN</t>
  </si>
  <si>
    <t>HIERROS RAYDER</t>
  </si>
  <si>
    <t>HIERROS RAYDER SRL</t>
  </si>
  <si>
    <t>INDINET SA</t>
  </si>
  <si>
    <t>JARDIN PERDOMO NESTOR GABRIEL</t>
  </si>
  <si>
    <t>LEGASTAR</t>
  </si>
  <si>
    <t>LEGASTAR S.A.</t>
  </si>
  <si>
    <t>LOPEZ DUFOUR LINO LUIS</t>
  </si>
  <si>
    <t>MILTAY</t>
  </si>
  <si>
    <t>MILTAY S.A.</t>
  </si>
  <si>
    <t>LOSDOS</t>
  </si>
  <si>
    <t>NASSO CARUSO LILIAN ISABEL</t>
  </si>
  <si>
    <t>NAUSSA</t>
  </si>
  <si>
    <t>NAUSSA S.A.</t>
  </si>
  <si>
    <t>080042800011</t>
  </si>
  <si>
    <t>RAMOGIDA RODRIGUEZ MARCELO DANIEL</t>
  </si>
  <si>
    <t>RICCIARDI ARIAS JOSE LUIS</t>
  </si>
  <si>
    <t>090126110013</t>
  </si>
  <si>
    <t>RODRIGUEZ ITER JAVIER</t>
  </si>
  <si>
    <t>090162690016</t>
  </si>
  <si>
    <t>ROSADO LOPEZ LEONARDO GERMAN</t>
  </si>
  <si>
    <t>SANCHEZ CANO ADRIAN MARCEL</t>
  </si>
  <si>
    <t>SANTANDREU WALDER JOSE ENRIQUE</t>
  </si>
  <si>
    <t>020163510010</t>
  </si>
  <si>
    <t>SIGAVO</t>
  </si>
  <si>
    <t>SIGAVO S.A.</t>
  </si>
  <si>
    <t>SUPERTRANS SRL</t>
  </si>
  <si>
    <t>SYS HERMANOS</t>
  </si>
  <si>
    <t>SYS HERMANOS SRL</t>
  </si>
  <si>
    <t>010200250016</t>
  </si>
  <si>
    <t>TORYAL</t>
  </si>
  <si>
    <t>TORYAL S.A.</t>
  </si>
  <si>
    <t>ABREO LUENGO JAIME DECLER</t>
  </si>
  <si>
    <t>070182770010</t>
  </si>
  <si>
    <t>TRANSPORTES CARRION</t>
  </si>
  <si>
    <t>CARRION E HIJOS LTDA</t>
  </si>
  <si>
    <t>020041200017</t>
  </si>
  <si>
    <t>FIORYMAX</t>
  </si>
  <si>
    <t>EMPRESA FIORYMAX SRL</t>
  </si>
  <si>
    <t>GLADIN</t>
  </si>
  <si>
    <t>GLADIN S.A.</t>
  </si>
  <si>
    <t>HDM TRANSPORTES</t>
  </si>
  <si>
    <t>HDM TRANSPORTES SRL</t>
  </si>
  <si>
    <t>020242940018</t>
  </si>
  <si>
    <t>RAS TRANSPORT</t>
  </si>
  <si>
    <t>NUVLIR S.A.</t>
  </si>
  <si>
    <t>OBRATEL</t>
  </si>
  <si>
    <t>OBRATEL S.A.</t>
  </si>
  <si>
    <t>PURIFISA</t>
  </si>
  <si>
    <t>PURIFISA SRL</t>
  </si>
  <si>
    <t>040496170014</t>
  </si>
  <si>
    <t>REVICLASS</t>
  </si>
  <si>
    <t>REVICLASS S.A.</t>
  </si>
  <si>
    <t>TORRES MORALES NATALIA JANET</t>
  </si>
  <si>
    <t>020419840014</t>
  </si>
  <si>
    <t>UCAP</t>
  </si>
  <si>
    <t>URUAVE</t>
  </si>
  <si>
    <t>URUAVE SRL</t>
  </si>
  <si>
    <t>MOVE SERVICIO INTEGRAL EN MOVIMIENTO</t>
  </si>
  <si>
    <t>VITOLEN S.A.</t>
  </si>
  <si>
    <t>RENOVACIÓN EN TRÁMITE</t>
  </si>
  <si>
    <t>BENGOECHEA FRAGA CARLOS ALBERTO</t>
  </si>
  <si>
    <t>DEPÓSITO BERTOLINO</t>
  </si>
  <si>
    <t>BLANCO MAESTRECASA JUAN MIGUEL</t>
  </si>
  <si>
    <t>CHAPARRO FAN MAURICIO AROLDO</t>
  </si>
  <si>
    <t>GRUASMAR</t>
  </si>
  <si>
    <t>DACOREL S.A.</t>
  </si>
  <si>
    <t>DE LOS SANTOS BARRETO LUIS ANGEL</t>
  </si>
  <si>
    <t>ABORGAMA 1</t>
  </si>
  <si>
    <t>ARTAGAVEYTIA 1</t>
  </si>
  <si>
    <t>ENRIQUE FERNANDEZ 1</t>
  </si>
  <si>
    <t>FAJARDO GALAZZI DAMASO JUAN Y DUARTE LUNA JOSE ANTONIO</t>
  </si>
  <si>
    <t>080256880016</t>
  </si>
  <si>
    <t>FRIGORIFICO CUAREIM</t>
  </si>
  <si>
    <t>FRIGORIFICO CUAREIM LTDA</t>
  </si>
  <si>
    <t>010072450018</t>
  </si>
  <si>
    <t>GARCIA DOMANGE LETICIA AIMEE</t>
  </si>
  <si>
    <t>070234830019</t>
  </si>
  <si>
    <t>GONZALEZ LOGALDO ROBERTO</t>
  </si>
  <si>
    <t>LA LUZ SANTOS IVONNE NOEMI</t>
  </si>
  <si>
    <t>CLAUSEN</t>
  </si>
  <si>
    <t>LABORATORIOS CLAUSEN SA</t>
  </si>
  <si>
    <t>CANITOLU</t>
  </si>
  <si>
    <t>LS</t>
  </si>
  <si>
    <t>0055/18</t>
  </si>
  <si>
    <t>VOLKEMAX 1</t>
  </si>
  <si>
    <t>B305013</t>
  </si>
  <si>
    <t>SBR1915</t>
  </si>
  <si>
    <t>MAG9787</t>
  </si>
  <si>
    <t>SBH9604</t>
  </si>
  <si>
    <t>FBR9603</t>
  </si>
  <si>
    <t>MAF2111</t>
  </si>
  <si>
    <t>SBM6951</t>
  </si>
  <si>
    <t>SBR6164</t>
  </si>
  <si>
    <t>EMB6318</t>
  </si>
  <si>
    <t>MTP3644</t>
  </si>
  <si>
    <t>MTP3751</t>
  </si>
  <si>
    <t>MTP3645</t>
  </si>
  <si>
    <t>MTP3177</t>
  </si>
  <si>
    <t>MTP4068</t>
  </si>
  <si>
    <t>MTP1843</t>
  </si>
  <si>
    <t>SBN8342</t>
  </si>
  <si>
    <t>IAC4804</t>
  </si>
  <si>
    <t>ITP3631</t>
  </si>
  <si>
    <t>ITP3224</t>
  </si>
  <si>
    <t>ITP2549</t>
  </si>
  <si>
    <t>ITP2133</t>
  </si>
  <si>
    <t>ITP2716</t>
  </si>
  <si>
    <t>SOF5841</t>
  </si>
  <si>
    <t>SOF5869</t>
  </si>
  <si>
    <t>QOF1174</t>
  </si>
  <si>
    <t>SOF4094</t>
  </si>
  <si>
    <t>SOF3861</t>
  </si>
  <si>
    <t>JAL0531</t>
  </si>
  <si>
    <t>SOF5837</t>
  </si>
  <si>
    <t>SOF5842</t>
  </si>
  <si>
    <t>SOF5809</t>
  </si>
  <si>
    <t>SOF1091</t>
  </si>
  <si>
    <t>MAG5266</t>
  </si>
  <si>
    <t>MTP4582</t>
  </si>
  <si>
    <t>SCH9000</t>
  </si>
  <si>
    <t>TEYMA 1</t>
  </si>
  <si>
    <t>0084/18</t>
  </si>
  <si>
    <t>LOURAGUS</t>
  </si>
  <si>
    <t>LOURAGUS SRL</t>
  </si>
  <si>
    <t>MATADERO MERCEDES</t>
  </si>
  <si>
    <t>MATADERO MERCEDES S.A.</t>
  </si>
  <si>
    <t>0056/18</t>
  </si>
  <si>
    <t>0083/18</t>
  </si>
  <si>
    <t>OBRANIR</t>
  </si>
  <si>
    <t>OBRANIR S.A.</t>
  </si>
  <si>
    <t>0072/18</t>
  </si>
  <si>
    <t>0073/18</t>
  </si>
  <si>
    <t>TECNOFIELD URUGUAY SRL</t>
  </si>
  <si>
    <t>0071/18</t>
  </si>
  <si>
    <t>0074/18</t>
  </si>
  <si>
    <t>0075/18</t>
  </si>
  <si>
    <t>SBO8833</t>
  </si>
  <si>
    <t>OTP2372</t>
  </si>
  <si>
    <t>HTP1273</t>
  </si>
  <si>
    <t>QAA4617</t>
  </si>
  <si>
    <t>LTP5204</t>
  </si>
  <si>
    <t>NTP1816</t>
  </si>
  <si>
    <t>LTP1932</t>
  </si>
  <si>
    <t>STP2709</t>
  </si>
  <si>
    <t>OTP2718</t>
  </si>
  <si>
    <t>STP1056</t>
  </si>
  <si>
    <t>ATA2154</t>
  </si>
  <si>
    <t>OTP2601</t>
  </si>
  <si>
    <t>LTP4392</t>
  </si>
  <si>
    <t>MTP4022</t>
  </si>
  <si>
    <t>MTP4204</t>
  </si>
  <si>
    <t>OTP2931</t>
  </si>
  <si>
    <t>OTP2602</t>
  </si>
  <si>
    <t>STP6329</t>
  </si>
  <si>
    <t>STP6330</t>
  </si>
  <si>
    <t>LCA1023</t>
  </si>
  <si>
    <t>SBQ9080</t>
  </si>
  <si>
    <t>STP5639</t>
  </si>
  <si>
    <t>STP5945</t>
  </si>
  <si>
    <t>STP5946</t>
  </si>
  <si>
    <t>STP5293</t>
  </si>
  <si>
    <t>STP3974</t>
  </si>
  <si>
    <t>STP3527</t>
  </si>
  <si>
    <t>STP3433</t>
  </si>
  <si>
    <t>STP3131</t>
  </si>
  <si>
    <t>STP3130</t>
  </si>
  <si>
    <t>STP3129</t>
  </si>
  <si>
    <t>STP2765</t>
  </si>
  <si>
    <t>STP2764</t>
  </si>
  <si>
    <t>STP4396</t>
  </si>
  <si>
    <t>NTP1474</t>
  </si>
  <si>
    <t>NTP1471</t>
  </si>
  <si>
    <t>STP0895</t>
  </si>
  <si>
    <t>STP2364</t>
  </si>
  <si>
    <t>NTP1473</t>
  </si>
  <si>
    <t>OTP1350</t>
  </si>
  <si>
    <t>STP3309</t>
  </si>
  <si>
    <t>OTP1349</t>
  </si>
  <si>
    <t>OTP1357</t>
  </si>
  <si>
    <t>OTP1364</t>
  </si>
  <si>
    <t>OTP3041</t>
  </si>
  <si>
    <t>OTP1352</t>
  </si>
  <si>
    <t>STP3092</t>
  </si>
  <si>
    <t>STP6333</t>
  </si>
  <si>
    <t>STP6334</t>
  </si>
  <si>
    <t>OTP1351</t>
  </si>
  <si>
    <t>OTP1354</t>
  </si>
  <si>
    <t>STP3032</t>
  </si>
  <si>
    <t>STP3365</t>
  </si>
  <si>
    <t>OTP1356</t>
  </si>
  <si>
    <t>STP3255</t>
  </si>
  <si>
    <t>OTP1348</t>
  </si>
  <si>
    <t>OTP1362</t>
  </si>
  <si>
    <t>OTP1363</t>
  </si>
  <si>
    <t>STP3033</t>
  </si>
  <si>
    <t>STP2774</t>
  </si>
  <si>
    <t>STP2766</t>
  </si>
  <si>
    <t>OTP1359</t>
  </si>
  <si>
    <t>NTP1991</t>
  </si>
  <si>
    <t>STP1359</t>
  </si>
  <si>
    <t>NTP3118</t>
  </si>
  <si>
    <t>ATP3287</t>
  </si>
  <si>
    <t>OTP1140</t>
  </si>
  <si>
    <t>LTP5834</t>
  </si>
  <si>
    <t>NTP2449</t>
  </si>
  <si>
    <t>STP6559</t>
  </si>
  <si>
    <t>AMPLIACIÓN EN TRÁMITE</t>
  </si>
  <si>
    <t>AEOCIS</t>
  </si>
  <si>
    <t>AEOCIS SRL</t>
  </si>
  <si>
    <t>ARGUINARENA URRUTY ETCHEPARE IGNACIO</t>
  </si>
  <si>
    <t>AVRAMO GROTIUZ MARIA CELIA</t>
  </si>
  <si>
    <t>GASEF GARGO</t>
  </si>
  <si>
    <t>CODENPARK S.A.</t>
  </si>
  <si>
    <t>GRUPO ECO SUDAMÉRICA</t>
  </si>
  <si>
    <t>0126/18</t>
  </si>
  <si>
    <t>EL PORVENIR</t>
  </si>
  <si>
    <t>EL PORVENIR S.C.</t>
  </si>
  <si>
    <t>EQUIPOS Y SERVICIOS</t>
  </si>
  <si>
    <t>EQUIPOS Y SERVICIOS LTDA</t>
  </si>
  <si>
    <t>0044/15 - 0164/18</t>
  </si>
  <si>
    <t>FONTORA GÓMEZ, FLORAVANTE</t>
  </si>
  <si>
    <t>010096910019</t>
  </si>
  <si>
    <t>GARCIA AZAMBUYA CECILIA RAQUEL</t>
  </si>
  <si>
    <t>020449050011</t>
  </si>
  <si>
    <t>LIBOR</t>
  </si>
  <si>
    <t>LIBOR S.A.</t>
  </si>
  <si>
    <t>MARTINEZ DA SILVA MIRTA ESTELA</t>
  </si>
  <si>
    <t>080110500014</t>
  </si>
  <si>
    <t>MMC TRANSPORTE</t>
  </si>
  <si>
    <t>MMC TRANSPORTE SRL</t>
  </si>
  <si>
    <t>020394680019</t>
  </si>
  <si>
    <t>PALAVES MUELA GUSTAVO ANDRES</t>
  </si>
  <si>
    <t>PIÑEIRO LOMBARDI JOSE FEDERICO</t>
  </si>
  <si>
    <t>POLIREY</t>
  </si>
  <si>
    <t>POLIREY S.A.</t>
  </si>
  <si>
    <t>RECOMAX</t>
  </si>
  <si>
    <t>ROBLEDO PUCHERELLI LAERTE ALEJANDRO</t>
  </si>
  <si>
    <t>TINIFEL</t>
  </si>
  <si>
    <t>TINIFEL S.A.</t>
  </si>
  <si>
    <t>ANTONINI FREDES CARLOS JOSE</t>
  </si>
  <si>
    <t>DISTIKLOS</t>
  </si>
  <si>
    <t>DISTIKLOS S.A.</t>
  </si>
  <si>
    <t>RM 1453/2013; RM 1655/2013; RM 1367/2015; RM 396/2016; RM 775/2016; RM 782/2016; RM 876/2018</t>
  </si>
  <si>
    <t>SANITARIOS</t>
  </si>
  <si>
    <t>DUCELIT S.A. 1</t>
  </si>
  <si>
    <t>ABORGAMA 2</t>
  </si>
  <si>
    <t>DUCELIT S.A. 2</t>
  </si>
  <si>
    <t>RM 1090/2010; RM 1079/2012; RM 1418/2013; RM 273/2017</t>
  </si>
  <si>
    <t>FERNANDEZ POLI MARIO JOSE</t>
  </si>
  <si>
    <t>FUERZA AÉREA URUGUAYA</t>
  </si>
  <si>
    <t>RM 1221/2010</t>
  </si>
  <si>
    <t>ECOGESTIONES 1</t>
  </si>
  <si>
    <t>OLECAR S.A. 1</t>
  </si>
  <si>
    <t>RM 16/2016</t>
  </si>
  <si>
    <t>SANITARIA</t>
  </si>
  <si>
    <t>PARTRY</t>
  </si>
  <si>
    <t>PARTRY S.A.</t>
  </si>
  <si>
    <t>RM 1200/2013</t>
  </si>
  <si>
    <t>TRENAL</t>
  </si>
  <si>
    <t>TRENAL S.A.</t>
  </si>
  <si>
    <t>RM 627/2009; RM 26/2015; RM 1588/2016</t>
  </si>
  <si>
    <t>B001038</t>
  </si>
  <si>
    <t>RM 1090/2010</t>
  </si>
  <si>
    <t>ATM1983</t>
  </si>
  <si>
    <t>B136309</t>
  </si>
  <si>
    <t>ATM1982</t>
  </si>
  <si>
    <t>B547193</t>
  </si>
  <si>
    <t>RM 1079/2012</t>
  </si>
  <si>
    <t>STP4734</t>
  </si>
  <si>
    <t>RM 1418/2013</t>
  </si>
  <si>
    <t>B141836</t>
  </si>
  <si>
    <t>RM 273/2017</t>
  </si>
  <si>
    <t>STP6477</t>
  </si>
  <si>
    <t>RM 1281/2017</t>
  </si>
  <si>
    <t>STP6551</t>
  </si>
  <si>
    <t>AAR9940</t>
  </si>
  <si>
    <t>CAT I, II y SANITARIOS</t>
  </si>
  <si>
    <t>CAT I y SANITARIOS</t>
  </si>
  <si>
    <t>STP6500</t>
  </si>
  <si>
    <t>SCH1369</t>
  </si>
  <si>
    <t>SCG7197</t>
  </si>
  <si>
    <t>SCJ3752</t>
  </si>
  <si>
    <t>SCJ3759</t>
  </si>
  <si>
    <t>SBU3341</t>
  </si>
  <si>
    <t>Fuerza Aérea 813</t>
  </si>
  <si>
    <t>RM 627/2009</t>
  </si>
  <si>
    <t>SAY7070</t>
  </si>
  <si>
    <t>SAR7296</t>
  </si>
  <si>
    <t>SBH3940</t>
  </si>
  <si>
    <t>RM 26/2015</t>
  </si>
  <si>
    <t>STP5233</t>
  </si>
  <si>
    <t>RM 1588/2016</t>
  </si>
  <si>
    <t>SCF9022</t>
  </si>
  <si>
    <t>ATP3404</t>
  </si>
  <si>
    <t>RM 1453/2013; RM 1655/2013</t>
  </si>
  <si>
    <t>ATM5935</t>
  </si>
  <si>
    <t>RM 1367/2015</t>
  </si>
  <si>
    <t>AAO2046</t>
  </si>
  <si>
    <t>RM 396/2016</t>
  </si>
  <si>
    <t>ATM7348</t>
  </si>
  <si>
    <t>RM 775/2016</t>
  </si>
  <si>
    <t>AAP5231</t>
  </si>
  <si>
    <t>RM 782/2016</t>
  </si>
  <si>
    <t>AAP6008</t>
  </si>
  <si>
    <t>RM 782/2016; RM 876/2018</t>
  </si>
  <si>
    <t>AAS1745</t>
  </si>
  <si>
    <t>AAP6572</t>
  </si>
  <si>
    <t>AAP6571</t>
  </si>
  <si>
    <t>AAP7216</t>
  </si>
  <si>
    <t>DIAZ PEREZ JORGE RICARDO</t>
  </si>
  <si>
    <t>080081630016</t>
  </si>
  <si>
    <t>GARCIA SEJAS DANIEL MARTIN</t>
  </si>
  <si>
    <t>020115040018</t>
  </si>
  <si>
    <t>VOLPETRO</t>
  </si>
  <si>
    <t>LIWY S.A.</t>
  </si>
  <si>
    <t>LOBRA</t>
  </si>
  <si>
    <t>LOBRA SRL</t>
  </si>
  <si>
    <t>0041/15; 0236/18</t>
  </si>
  <si>
    <t>VAYLU</t>
  </si>
  <si>
    <t>VELEZ BALLESTERO, IRMA RAQUEL</t>
  </si>
  <si>
    <t>0045/15 0241/18</t>
  </si>
  <si>
    <t>SBR4140</t>
  </si>
  <si>
    <t>SBU8315</t>
  </si>
  <si>
    <t>UTE (Comercial)</t>
  </si>
  <si>
    <t>SOF5895</t>
  </si>
  <si>
    <t>SOF5897</t>
  </si>
  <si>
    <t>SOF5896</t>
  </si>
  <si>
    <t>SOF6854</t>
  </si>
  <si>
    <t>SOF4581</t>
  </si>
  <si>
    <t>AOF1217</t>
  </si>
  <si>
    <t>SOF4356</t>
  </si>
  <si>
    <t>SOF4583</t>
  </si>
  <si>
    <t>SOF6964</t>
  </si>
  <si>
    <t>SOF7367</t>
  </si>
  <si>
    <t>SOF7230</t>
  </si>
  <si>
    <t>SOF4749</t>
  </si>
  <si>
    <t>SOF4751</t>
  </si>
  <si>
    <t>SOF6839</t>
  </si>
  <si>
    <t>MTR2588</t>
  </si>
  <si>
    <t>SOF4978</t>
  </si>
  <si>
    <t>MTR2592</t>
  </si>
  <si>
    <t>SOF2243</t>
  </si>
  <si>
    <t>SOF2279</t>
  </si>
  <si>
    <t>SOF2281</t>
  </si>
  <si>
    <t>SOF3977</t>
  </si>
  <si>
    <t>SOF4690</t>
  </si>
  <si>
    <t>STP5386</t>
  </si>
  <si>
    <t>STP5596</t>
  </si>
  <si>
    <t>STP5598</t>
  </si>
  <si>
    <t>ICOFER</t>
  </si>
  <si>
    <t>ICOFER S.A.</t>
  </si>
  <si>
    <t>MORELCAR</t>
  </si>
  <si>
    <t>MORELCAR S.A.</t>
  </si>
  <si>
    <t>NUEVA GESTIÓN</t>
  </si>
  <si>
    <t>NUEVA GESTIÓN SRL</t>
  </si>
  <si>
    <t>TANATY</t>
  </si>
  <si>
    <t>TANATY S.A.</t>
  </si>
  <si>
    <t>VIDAL LÓPEZ, JESÚS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</si>
</sst>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mmmm\-yy;@"/>
  </numFmts>
  <fonts count="16"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sz val="16"/>
      <color theme="1"/>
      <name val="Calibri"/>
      <family val="2"/>
      <scheme val="minor"/>
    </font>
    <font>
      <u/>
      <sz val="11"/>
      <color theme="10"/>
      <name val="Calibri"/>
      <family val="2"/>
      <scheme val="minor"/>
    </font>
    <font>
      <sz val="10"/>
      <name val="Arial"/>
      <family val="2"/>
    </font>
    <font>
      <sz val="9"/>
      <color theme="1"/>
      <name val="Calibri"/>
      <family val="2"/>
      <scheme val="minor"/>
    </font>
    <font>
      <b/>
      <sz val="9"/>
      <color theme="1"/>
      <name val="Calibri"/>
      <family val="2"/>
      <scheme val="minor"/>
    </font>
    <font>
      <b/>
      <sz val="10"/>
      <color theme="0"/>
      <name val="Calibri"/>
      <family val="2"/>
      <scheme val="minor"/>
    </font>
    <font>
      <b/>
      <sz val="10"/>
      <name val="Calibri"/>
      <family val="2"/>
      <scheme val="minor"/>
    </font>
    <font>
      <sz val="10"/>
      <name val="Calibri"/>
      <family val="2"/>
      <scheme val="minor"/>
    </font>
    <font>
      <sz val="8"/>
      <color theme="1"/>
      <name val="Calibri"/>
      <family val="2"/>
      <scheme val="minor"/>
    </font>
    <font>
      <u/>
      <sz val="10"/>
      <color indexed="12"/>
      <name val="Arial"/>
      <family val="2"/>
    </font>
    <font>
      <sz val="10"/>
      <name val="Arial"/>
      <family val="2"/>
    </font>
    <font>
      <sz val="10"/>
      <name val="Arial"/>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bgColor indexed="64"/>
      </patternFill>
    </fill>
    <fill>
      <patternFill patternType="solid">
        <fgColor theme="0" tint="-4.9989318521683403E-2"/>
        <bgColor indexed="64"/>
      </patternFill>
    </fill>
  </fills>
  <borders count="72">
    <border>
      <left/>
      <right/>
      <top/>
      <bottom/>
      <diagonal/>
    </border>
    <border>
      <left/>
      <right/>
      <top/>
      <bottom style="thin">
        <color indexed="64"/>
      </bottom>
      <diagonal/>
    </border>
    <border>
      <left/>
      <right style="thin">
        <color indexed="64"/>
      </right>
      <top/>
      <bottom style="thin">
        <color indexed="64"/>
      </bottom>
      <diagonal/>
    </border>
    <border>
      <left/>
      <right style="thin">
        <color theme="0" tint="-0.249977111117893"/>
      </right>
      <top style="thin">
        <color indexed="64"/>
      </top>
      <bottom style="medium">
        <color indexed="64"/>
      </bottom>
      <diagonal/>
    </border>
    <border>
      <left style="thin">
        <color theme="0" tint="-0.249977111117893"/>
      </left>
      <right style="thin">
        <color theme="0" tint="-0.249977111117893"/>
      </right>
      <top style="thin">
        <color indexed="64"/>
      </top>
      <bottom style="medium">
        <color indexed="64"/>
      </bottom>
      <diagonal/>
    </border>
    <border>
      <left/>
      <right/>
      <top/>
      <bottom style="medium">
        <color indexed="64"/>
      </bottom>
      <diagonal/>
    </border>
    <border>
      <left style="thin">
        <color indexed="64"/>
      </left>
      <right style="thin">
        <color theme="0" tint="-0.249977111117893"/>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theme="0" tint="-0.249977111117893"/>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theme="3" tint="-0.249977111117893"/>
      </right>
      <top/>
      <bottom/>
      <diagonal/>
    </border>
    <border>
      <left/>
      <right style="thin">
        <color theme="0" tint="-0.249977111117893"/>
      </right>
      <top/>
      <bottom style="medium">
        <color indexed="64"/>
      </bottom>
      <diagonal/>
    </border>
    <border>
      <left style="thin">
        <color theme="0" tint="-0.249977111117893"/>
      </left>
      <right style="thin">
        <color theme="0" tint="-0.249977111117893"/>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3" tint="-0.24994659260841701"/>
      </left>
      <right style="thick">
        <color theme="3" tint="-0.24994659260841701"/>
      </right>
      <top style="thick">
        <color theme="3" tint="-0.24994659260841701"/>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ck">
        <color theme="3" tint="-0.24994659260841701"/>
      </right>
      <top style="thick">
        <color theme="3" tint="-0.24994659260841701"/>
      </top>
      <bottom style="medium">
        <color indexed="64"/>
      </bottom>
      <diagonal/>
    </border>
    <border>
      <left style="thick">
        <color theme="3" tint="-0.24994659260841701"/>
      </left>
      <right/>
      <top style="medium">
        <color indexed="64"/>
      </top>
      <bottom style="medium">
        <color indexed="64"/>
      </bottom>
      <diagonal/>
    </border>
    <border>
      <left style="thick">
        <color theme="3" tint="-0.24994659260841701"/>
      </left>
      <right/>
      <top style="thick">
        <color theme="3"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3" tint="-0.249977111117893"/>
      </left>
      <right style="thick">
        <color theme="3" tint="-0.249977111117893"/>
      </right>
      <top style="thick">
        <color theme="3" tint="-0.249977111117893"/>
      </top>
      <bottom/>
      <diagonal/>
    </border>
    <border>
      <left style="thin">
        <color indexed="64"/>
      </left>
      <right/>
      <top style="thick">
        <color theme="1"/>
      </top>
      <bottom style="thin">
        <color indexed="64"/>
      </bottom>
      <diagonal/>
    </border>
    <border>
      <left/>
      <right/>
      <top style="thick">
        <color theme="1"/>
      </top>
      <bottom style="thin">
        <color indexed="64"/>
      </bottom>
      <diagonal/>
    </border>
    <border>
      <left/>
      <right style="thin">
        <color indexed="64"/>
      </right>
      <top style="thick">
        <color theme="1"/>
      </top>
      <bottom style="thin">
        <color indexed="64"/>
      </bottom>
      <diagonal/>
    </border>
    <border>
      <left style="thin">
        <color theme="0" tint="-0.249977111117893"/>
      </left>
      <right style="medium">
        <color indexed="64"/>
      </right>
      <top style="thin">
        <color indexed="64"/>
      </top>
      <bottom style="medium">
        <color indexed="64"/>
      </bottom>
      <diagonal/>
    </border>
    <border>
      <left/>
      <right style="medium">
        <color indexed="64"/>
      </right>
      <top/>
      <bottom style="thin">
        <color indexed="64"/>
      </bottom>
      <diagonal/>
    </border>
    <border>
      <left style="thin">
        <color theme="0" tint="-0.249977111117893"/>
      </left>
      <right style="medium">
        <color indexed="64"/>
      </right>
      <top style="thick">
        <color theme="1"/>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medium">
        <color indexed="64"/>
      </left>
      <right/>
      <top/>
      <bottom style="thick">
        <color indexed="64"/>
      </bottom>
      <diagonal/>
    </border>
    <border>
      <left style="medium">
        <color indexed="64"/>
      </left>
      <right/>
      <top style="medium">
        <color indexed="64"/>
      </top>
      <bottom style="thick">
        <color theme="1"/>
      </bottom>
      <diagonal/>
    </border>
    <border>
      <left/>
      <right style="medium">
        <color indexed="64"/>
      </right>
      <top style="medium">
        <color indexed="64"/>
      </top>
      <bottom style="thick">
        <color theme="1"/>
      </bottom>
      <diagonal/>
    </border>
    <border>
      <left/>
      <right/>
      <top style="medium">
        <color indexed="64"/>
      </top>
      <bottom style="thick">
        <color theme="1"/>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n">
        <color theme="0" tint="-0.249977111117893"/>
      </left>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indexed="22"/>
      </left>
      <right style="thin">
        <color indexed="22"/>
      </right>
      <top style="thin">
        <color indexed="22"/>
      </top>
      <bottom style="thin">
        <color indexed="22"/>
      </bottom>
      <diagonal/>
    </border>
  </borders>
  <cellStyleXfs count="10">
    <xf numFmtId="0" fontId="0" fillId="0" borderId="0"/>
    <xf numFmtId="0" fontId="5" fillId="0" borderId="0" applyNumberFormat="0" applyFill="0" applyBorder="0" applyAlignment="0" applyProtection="0"/>
    <xf numFmtId="0" fontId="6" fillId="0" borderId="0"/>
    <xf numFmtId="0" fontId="6" fillId="0" borderId="0"/>
    <xf numFmtId="0" fontId="13" fillId="0" borderId="0" applyNumberFormat="0" applyFill="0" applyBorder="0" applyAlignment="0" applyProtection="0">
      <alignment vertical="top"/>
      <protection locked="0"/>
    </xf>
    <xf numFmtId="0" fontId="14" fillId="0" borderId="0"/>
    <xf numFmtId="0" fontId="6" fillId="0" borderId="0"/>
    <xf numFmtId="0" fontId="6" fillId="0" borderId="0"/>
    <xf numFmtId="0" fontId="6" fillId="0" borderId="0"/>
    <xf numFmtId="0" fontId="15" fillId="0" borderId="0"/>
  </cellStyleXfs>
  <cellXfs count="221">
    <xf numFmtId="0" fontId="0" fillId="0" borderId="0" xfId="0"/>
    <xf numFmtId="0" fontId="0" fillId="7" borderId="0" xfId="0" applyFill="1"/>
    <xf numFmtId="0" fontId="0" fillId="0" borderId="0" xfId="0"/>
    <xf numFmtId="0" fontId="0" fillId="0" borderId="0" xfId="0" applyFill="1" applyProtection="1"/>
    <xf numFmtId="0" fontId="0" fillId="7" borderId="0" xfId="0" applyFill="1" applyProtection="1"/>
    <xf numFmtId="0" fontId="0" fillId="0" borderId="0" xfId="0" applyProtection="1"/>
    <xf numFmtId="0" fontId="1" fillId="3" borderId="19"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1" fontId="2" fillId="0" borderId="23" xfId="0" applyNumberFormat="1" applyFont="1" applyBorder="1" applyAlignment="1" applyProtection="1">
      <alignment vertical="center" wrapText="1"/>
    </xf>
    <xf numFmtId="0" fontId="1" fillId="3" borderId="18"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1" fontId="2" fillId="0" borderId="0" xfId="0" applyNumberFormat="1" applyFont="1" applyAlignment="1" applyProtection="1">
      <alignment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7" fillId="6" borderId="0" xfId="0" applyFont="1" applyFill="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wrapText="1"/>
    </xf>
    <xf numFmtId="1" fontId="7" fillId="0" borderId="0" xfId="0" applyNumberFormat="1" applyFont="1" applyAlignment="1" applyProtection="1">
      <alignment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Alignment="1" applyProtection="1">
      <alignment vertical="center"/>
    </xf>
    <xf numFmtId="0" fontId="7" fillId="0" borderId="0" xfId="0" applyFont="1" applyBorder="1" applyAlignment="1" applyProtection="1">
      <alignment vertical="center"/>
    </xf>
    <xf numFmtId="164" fontId="7" fillId="0" borderId="0" xfId="0" applyNumberFormat="1" applyFont="1" applyBorder="1" applyAlignment="1" applyProtection="1">
      <alignment vertical="center" wrapText="1"/>
    </xf>
    <xf numFmtId="0" fontId="7" fillId="0" borderId="0" xfId="0" applyFont="1" applyBorder="1" applyAlignment="1" applyProtection="1">
      <alignment vertical="center" wrapText="1"/>
    </xf>
    <xf numFmtId="0" fontId="7" fillId="0" borderId="8" xfId="0" applyFont="1" applyBorder="1" applyAlignment="1" applyProtection="1">
      <alignment vertical="center" wrapText="1"/>
    </xf>
    <xf numFmtId="0" fontId="1" fillId="6" borderId="0" xfId="0" applyFont="1" applyFill="1" applyBorder="1" applyAlignment="1" applyProtection="1">
      <alignment horizontal="center" vertical="center" wrapText="1"/>
    </xf>
    <xf numFmtId="0" fontId="1" fillId="6" borderId="15" xfId="0" applyFont="1" applyFill="1" applyBorder="1" applyAlignment="1" applyProtection="1">
      <alignment horizontal="center" vertical="center" wrapText="1"/>
    </xf>
    <xf numFmtId="0" fontId="2" fillId="6" borderId="0" xfId="0" applyFont="1" applyFill="1" applyAlignment="1" applyProtection="1">
      <alignment vertical="center"/>
    </xf>
    <xf numFmtId="0" fontId="2" fillId="6" borderId="0" xfId="0" applyFont="1" applyFill="1" applyBorder="1" applyAlignment="1" applyProtection="1">
      <alignment vertical="center" wrapText="1"/>
    </xf>
    <xf numFmtId="0" fontId="2" fillId="6" borderId="1" xfId="0" applyFont="1" applyFill="1" applyBorder="1" applyAlignment="1" applyProtection="1">
      <alignment vertical="center" wrapText="1"/>
    </xf>
    <xf numFmtId="0" fontId="2" fillId="6" borderId="1" xfId="0" applyFont="1" applyFill="1" applyBorder="1" applyAlignment="1" applyProtection="1">
      <alignment vertical="center"/>
    </xf>
    <xf numFmtId="0" fontId="2" fillId="8" borderId="27" xfId="0" applyFont="1" applyFill="1" applyBorder="1" applyAlignment="1" applyProtection="1">
      <alignment vertical="center" wrapText="1"/>
      <protection locked="0"/>
    </xf>
    <xf numFmtId="1" fontId="2" fillId="0" borderId="21" xfId="0" applyNumberFormat="1" applyFont="1" applyBorder="1" applyAlignment="1" applyProtection="1">
      <alignment vertical="center" wrapText="1"/>
    </xf>
    <xf numFmtId="1" fontId="2" fillId="6" borderId="1" xfId="0" applyNumberFormat="1" applyFont="1" applyFill="1" applyBorder="1" applyAlignment="1" applyProtection="1">
      <alignment vertical="center" wrapText="1"/>
    </xf>
    <xf numFmtId="164" fontId="2" fillId="6" borderId="1" xfId="0" applyNumberFormat="1" applyFont="1" applyFill="1" applyBorder="1" applyAlignment="1" applyProtection="1">
      <alignment vertical="center" wrapText="1"/>
    </xf>
    <xf numFmtId="0" fontId="2" fillId="0" borderId="0" xfId="0" applyFont="1" applyFill="1" applyAlignment="1" applyProtection="1">
      <alignment vertical="center"/>
    </xf>
    <xf numFmtId="0" fontId="2" fillId="0" borderId="0" xfId="0" applyFont="1" applyAlignment="1" applyProtection="1">
      <alignment vertical="center" wrapText="1"/>
    </xf>
    <xf numFmtId="0" fontId="2" fillId="8" borderId="29" xfId="0" applyFont="1" applyFill="1" applyBorder="1" applyAlignment="1" applyProtection="1">
      <alignment vertical="center" wrapText="1"/>
      <protection locked="0"/>
    </xf>
    <xf numFmtId="1" fontId="2" fillId="0" borderId="20" xfId="0" applyNumberFormat="1" applyFont="1" applyBorder="1" applyAlignment="1" applyProtection="1">
      <alignment vertical="center" wrapText="1"/>
    </xf>
    <xf numFmtId="164" fontId="2" fillId="0" borderId="0" xfId="0" applyNumberFormat="1" applyFont="1" applyAlignment="1" applyProtection="1">
      <alignment vertical="center" wrapText="1"/>
    </xf>
    <xf numFmtId="1" fontId="2" fillId="6" borderId="0" xfId="0" applyNumberFormat="1" applyFont="1" applyFill="1" applyAlignment="1" applyProtection="1">
      <alignment vertical="center" wrapText="1"/>
    </xf>
    <xf numFmtId="0" fontId="2" fillId="6" borderId="0" xfId="0" applyFont="1" applyFill="1" applyAlignment="1" applyProtection="1">
      <alignment vertical="center" wrapText="1"/>
    </xf>
    <xf numFmtId="164" fontId="2" fillId="6" borderId="0" xfId="0" applyNumberFormat="1" applyFont="1" applyFill="1" applyBorder="1" applyAlignment="1" applyProtection="1">
      <alignment vertical="center" wrapText="1"/>
    </xf>
    <xf numFmtId="0" fontId="2" fillId="0" borderId="34" xfId="0" applyFont="1" applyFill="1" applyBorder="1" applyAlignment="1" applyProtection="1">
      <alignment vertical="center"/>
    </xf>
    <xf numFmtId="1" fontId="2" fillId="8" borderId="22" xfId="0" applyNumberFormat="1" applyFont="1" applyFill="1" applyBorder="1" applyAlignment="1" applyProtection="1">
      <alignment vertical="center" wrapText="1"/>
      <protection locked="0"/>
    </xf>
    <xf numFmtId="1" fontId="2" fillId="0" borderId="33" xfId="0" applyNumberFormat="1" applyFont="1" applyBorder="1" applyAlignment="1" applyProtection="1">
      <alignment vertical="center" wrapText="1"/>
    </xf>
    <xf numFmtId="1" fontId="2" fillId="0" borderId="31" xfId="0" applyNumberFormat="1" applyFont="1" applyBorder="1" applyAlignment="1" applyProtection="1">
      <alignment vertical="center" wrapText="1"/>
    </xf>
    <xf numFmtId="0" fontId="2" fillId="6" borderId="5" xfId="0" applyFont="1" applyFill="1" applyBorder="1" applyAlignment="1" applyProtection="1">
      <alignment horizontal="left" vertical="center"/>
    </xf>
    <xf numFmtId="0" fontId="2" fillId="6" borderId="25" xfId="0" applyFont="1" applyFill="1" applyBorder="1" applyAlignment="1" applyProtection="1">
      <alignment horizontal="left" vertical="center"/>
    </xf>
    <xf numFmtId="0" fontId="3" fillId="6" borderId="24" xfId="0" applyFont="1" applyFill="1" applyBorder="1" applyAlignment="1" applyProtection="1">
      <alignment horizontal="left" vertical="center"/>
    </xf>
    <xf numFmtId="0" fontId="9" fillId="4" borderId="24" xfId="0" applyFont="1" applyFill="1" applyBorder="1" applyAlignment="1" applyProtection="1">
      <alignment vertical="center"/>
    </xf>
    <xf numFmtId="0" fontId="9" fillId="4" borderId="25" xfId="0" applyFont="1" applyFill="1" applyBorder="1" applyAlignment="1" applyProtection="1">
      <alignment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7" fillId="6" borderId="0" xfId="0" applyFont="1" applyFill="1" applyAlignment="1">
      <alignment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1" fillId="6" borderId="0" xfId="0" applyFont="1" applyFill="1" applyAlignment="1">
      <alignment horizontal="center" vertical="center" wrapText="1"/>
    </xf>
    <xf numFmtId="0" fontId="2" fillId="6" borderId="0" xfId="0" applyFont="1" applyFill="1" applyAlignment="1">
      <alignment vertical="center"/>
    </xf>
    <xf numFmtId="0" fontId="2" fillId="7" borderId="0" xfId="0" applyFont="1" applyFill="1"/>
    <xf numFmtId="0" fontId="2" fillId="0" borderId="0" xfId="0" applyFont="1"/>
    <xf numFmtId="0" fontId="1" fillId="2" borderId="36" xfId="0" applyFont="1" applyFill="1" applyBorder="1" applyAlignment="1">
      <alignment horizontal="center" vertical="center" wrapText="1"/>
    </xf>
    <xf numFmtId="0" fontId="0" fillId="6" borderId="0" xfId="0" applyFont="1" applyFill="1" applyBorder="1" applyAlignment="1" applyProtection="1">
      <alignment vertical="center"/>
    </xf>
    <xf numFmtId="0" fontId="0" fillId="6" borderId="0" xfId="0" applyFont="1" applyFill="1" applyAlignment="1" applyProtection="1">
      <alignment vertical="center"/>
    </xf>
    <xf numFmtId="0" fontId="0" fillId="0" borderId="0" xfId="0" applyFont="1" applyFill="1" applyProtection="1"/>
    <xf numFmtId="0" fontId="0" fillId="7" borderId="0" xfId="0" applyFont="1" applyFill="1" applyProtection="1"/>
    <xf numFmtId="0" fontId="0" fillId="0" borderId="0" xfId="0" applyFont="1" applyProtection="1"/>
    <xf numFmtId="0" fontId="1" fillId="6" borderId="0" xfId="0" applyFont="1" applyFill="1" applyAlignment="1" applyProtection="1">
      <alignment horizontal="center" vertical="center" wrapText="1"/>
    </xf>
    <xf numFmtId="0" fontId="2" fillId="0" borderId="0" xfId="0" applyFont="1" applyFill="1" applyProtection="1"/>
    <xf numFmtId="0" fontId="2" fillId="7" borderId="0" xfId="0" applyFont="1" applyFill="1" applyProtection="1"/>
    <xf numFmtId="0" fontId="2" fillId="0" borderId="0" xfId="0" applyFont="1" applyProtection="1"/>
    <xf numFmtId="0" fontId="1" fillId="3" borderId="12"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47" xfId="0" applyFont="1" applyFill="1" applyBorder="1" applyAlignment="1" applyProtection="1">
      <alignment horizontal="center" vertical="center" wrapText="1"/>
    </xf>
    <xf numFmtId="0" fontId="2" fillId="0" borderId="0" xfId="0" applyFont="1" applyAlignment="1" applyProtection="1">
      <alignment vertical="center"/>
    </xf>
    <xf numFmtId="0" fontId="2" fillId="0" borderId="11" xfId="0" applyFont="1" applyBorder="1" applyAlignment="1" applyProtection="1">
      <alignment vertical="center" wrapText="1"/>
    </xf>
    <xf numFmtId="0" fontId="1" fillId="3" borderId="6" xfId="0" applyFont="1" applyFill="1" applyBorder="1" applyAlignment="1" applyProtection="1">
      <alignment horizontal="center" vertical="center" wrapText="1"/>
    </xf>
    <xf numFmtId="0" fontId="1" fillId="3" borderId="45" xfId="0" applyFont="1" applyFill="1" applyBorder="1" applyAlignment="1" applyProtection="1">
      <alignment horizontal="center" vertical="center" wrapText="1"/>
    </xf>
    <xf numFmtId="0" fontId="7" fillId="0" borderId="11" xfId="0" applyFont="1" applyBorder="1" applyAlignment="1" applyProtection="1">
      <alignment vertical="center"/>
    </xf>
    <xf numFmtId="0" fontId="0" fillId="10" borderId="0" xfId="0" applyFill="1"/>
    <xf numFmtId="0" fontId="2" fillId="10" borderId="0" xfId="0" applyFont="1" applyFill="1"/>
    <xf numFmtId="0" fontId="2" fillId="0" borderId="28" xfId="0" applyFont="1" applyBorder="1" applyAlignment="1" applyProtection="1">
      <alignment vertical="center" wrapText="1"/>
      <protection hidden="1"/>
    </xf>
    <xf numFmtId="1" fontId="2" fillId="0" borderId="23" xfId="0" applyNumberFormat="1" applyFont="1" applyBorder="1" applyAlignment="1" applyProtection="1">
      <alignment vertical="center" wrapText="1"/>
      <protection hidden="1"/>
    </xf>
    <xf numFmtId="164" fontId="2" fillId="0" borderId="23" xfId="0" applyNumberFormat="1" applyFont="1" applyBorder="1" applyAlignment="1" applyProtection="1">
      <alignment vertical="center" wrapText="1"/>
      <protection hidden="1"/>
    </xf>
    <xf numFmtId="1" fontId="2" fillId="0" borderId="21" xfId="0" applyNumberFormat="1" applyFont="1" applyBorder="1" applyAlignment="1" applyProtection="1">
      <alignment vertical="center" wrapText="1"/>
      <protection hidden="1"/>
    </xf>
    <xf numFmtId="0" fontId="11" fillId="9" borderId="41" xfId="1" applyFont="1" applyFill="1" applyBorder="1" applyAlignment="1" applyProtection="1">
      <alignment horizontal="center" vertical="center"/>
      <protection locked="0"/>
    </xf>
    <xf numFmtId="14" fontId="2" fillId="6" borderId="33" xfId="0" applyNumberFormat="1" applyFont="1" applyFill="1" applyBorder="1" applyAlignment="1" applyProtection="1">
      <alignment horizontal="center" vertical="center"/>
    </xf>
    <xf numFmtId="0" fontId="1" fillId="6" borderId="63" xfId="0" applyFont="1" applyFill="1" applyBorder="1" applyAlignment="1" applyProtection="1">
      <alignment horizontal="center" vertical="center" wrapText="1"/>
    </xf>
    <xf numFmtId="0" fontId="1" fillId="6" borderId="64" xfId="0" applyFont="1" applyFill="1" applyBorder="1" applyAlignment="1">
      <alignment horizontal="center" vertical="center" wrapText="1"/>
    </xf>
    <xf numFmtId="14" fontId="2" fillId="6" borderId="65" xfId="0" applyNumberFormat="1" applyFont="1" applyFill="1" applyBorder="1" applyAlignment="1">
      <alignment horizontal="center" vertical="center"/>
    </xf>
    <xf numFmtId="1" fontId="7" fillId="0" borderId="23" xfId="0" applyNumberFormat="1" applyFont="1" applyBorder="1" applyAlignment="1" applyProtection="1">
      <alignment vertical="center" wrapText="1"/>
      <protection hidden="1"/>
    </xf>
    <xf numFmtId="14" fontId="2" fillId="6" borderId="64" xfId="0" applyNumberFormat="1" applyFont="1" applyFill="1" applyBorder="1" applyAlignment="1">
      <alignment horizontal="center" vertical="center"/>
    </xf>
    <xf numFmtId="0" fontId="1" fillId="3" borderId="66" xfId="0" applyFont="1" applyFill="1" applyBorder="1" applyAlignment="1">
      <alignment horizontal="center" vertical="center" wrapText="1"/>
    </xf>
    <xf numFmtId="0" fontId="2" fillId="0" borderId="0" xfId="0" applyFont="1" applyAlignment="1">
      <alignment wrapText="1"/>
    </xf>
    <xf numFmtId="0" fontId="12" fillId="0" borderId="0" xfId="0" applyFont="1"/>
    <xf numFmtId="0" fontId="2" fillId="0" borderId="67" xfId="0" applyFont="1" applyBorder="1" applyAlignment="1">
      <alignment wrapText="1"/>
    </xf>
    <xf numFmtId="1" fontId="2" fillId="0" borderId="68" xfId="0" applyNumberFormat="1" applyFont="1" applyBorder="1" applyAlignment="1">
      <alignment wrapText="1"/>
    </xf>
    <xf numFmtId="1" fontId="2" fillId="0" borderId="67" xfId="0" quotePrefix="1" applyNumberFormat="1" applyFont="1" applyBorder="1" applyAlignment="1">
      <alignment horizontal="right" wrapText="1"/>
    </xf>
    <xf numFmtId="0" fontId="2" fillId="0" borderId="0" xfId="0" applyFont="1" applyBorder="1"/>
    <xf numFmtId="0" fontId="2" fillId="0" borderId="0" xfId="0" applyFont="1" applyBorder="1" applyAlignment="1">
      <alignment horizontal="center" wrapText="1"/>
    </xf>
    <xf numFmtId="0" fontId="6" fillId="0" borderId="0" xfId="0" quotePrefix="1" applyFont="1" applyBorder="1" applyAlignment="1">
      <alignment wrapText="1"/>
    </xf>
    <xf numFmtId="1" fontId="12" fillId="0" borderId="0" xfId="0" applyNumberFormat="1" applyFont="1" applyFill="1" applyBorder="1" applyAlignment="1">
      <alignment wrapText="1"/>
    </xf>
    <xf numFmtId="1" fontId="2" fillId="0" borderId="67" xfId="0" applyNumberFormat="1" applyFont="1" applyBorder="1" applyAlignment="1">
      <alignment horizontal="right" wrapText="1"/>
    </xf>
    <xf numFmtId="0" fontId="0" fillId="0" borderId="0" xfId="0" applyBorder="1"/>
    <xf numFmtId="0" fontId="0" fillId="0" borderId="0" xfId="0" applyAlignment="1">
      <alignment horizontal="center" wrapText="1"/>
    </xf>
    <xf numFmtId="164" fontId="0" fillId="0" borderId="0" xfId="0" applyNumberFormat="1" applyAlignment="1">
      <alignment wrapText="1"/>
    </xf>
    <xf numFmtId="1" fontId="2" fillId="0" borderId="67" xfId="0" quotePrefix="1" applyNumberFormat="1" applyFont="1" applyBorder="1" applyAlignment="1">
      <alignment wrapText="1"/>
    </xf>
    <xf numFmtId="1" fontId="2" fillId="0" borderId="69" xfId="0" applyNumberFormat="1" applyFont="1" applyBorder="1" applyAlignment="1">
      <alignment wrapText="1"/>
    </xf>
    <xf numFmtId="1" fontId="0" fillId="0" borderId="0" xfId="0" applyNumberFormat="1" applyAlignment="1">
      <alignment wrapText="1"/>
    </xf>
    <xf numFmtId="1" fontId="12" fillId="0" borderId="0" xfId="0" applyNumberFormat="1" applyFont="1" applyAlignment="1">
      <alignment wrapText="1"/>
    </xf>
    <xf numFmtId="0" fontId="2" fillId="0" borderId="0" xfId="0" applyFont="1" applyAlignment="1">
      <alignment wrapText="1"/>
    </xf>
    <xf numFmtId="1" fontId="2" fillId="0" borderId="0" xfId="0" applyNumberFormat="1" applyFont="1" applyAlignment="1">
      <alignment wrapText="1"/>
    </xf>
    <xf numFmtId="0" fontId="2" fillId="0" borderId="0" xfId="0" applyFont="1"/>
    <xf numFmtId="0" fontId="2" fillId="0" borderId="0" xfId="0" applyFont="1" applyAlignment="1">
      <alignment horizontal="center" wrapText="1"/>
    </xf>
    <xf numFmtId="164" fontId="2" fillId="0" borderId="0" xfId="0" applyNumberFormat="1" applyFont="1" applyAlignment="1">
      <alignment wrapText="1"/>
    </xf>
    <xf numFmtId="0" fontId="2" fillId="0" borderId="0" xfId="0" applyFont="1" applyBorder="1" applyAlignment="1">
      <alignment wrapText="1"/>
    </xf>
    <xf numFmtId="1" fontId="2" fillId="0" borderId="0" xfId="0" applyNumberFormat="1" applyFont="1" applyBorder="1" applyAlignment="1">
      <alignment wrapText="1"/>
    </xf>
    <xf numFmtId="0" fontId="2" fillId="0" borderId="70" xfId="0" applyFont="1" applyBorder="1" applyAlignment="1">
      <alignment wrapText="1"/>
    </xf>
    <xf numFmtId="1" fontId="2" fillId="0" borderId="0" xfId="0" applyNumberFormat="1" applyFont="1" applyFill="1" applyBorder="1" applyAlignment="1">
      <alignment wrapText="1"/>
    </xf>
    <xf numFmtId="0" fontId="0" fillId="0" borderId="67" xfId="0" applyBorder="1"/>
    <xf numFmtId="0" fontId="0" fillId="0" borderId="0" xfId="0"/>
    <xf numFmtId="0" fontId="0" fillId="0" borderId="0" xfId="0" applyAlignment="1">
      <alignment wrapText="1"/>
    </xf>
    <xf numFmtId="0" fontId="2" fillId="0" borderId="0" xfId="0" applyFont="1" applyAlignment="1">
      <alignment wrapText="1"/>
    </xf>
    <xf numFmtId="1" fontId="2" fillId="0" borderId="0" xfId="0" applyNumberFormat="1" applyFont="1" applyAlignment="1">
      <alignment wrapText="1"/>
    </xf>
    <xf numFmtId="0" fontId="2" fillId="0" borderId="0" xfId="0" applyFont="1"/>
    <xf numFmtId="0" fontId="2" fillId="0" borderId="0" xfId="0" applyFont="1" applyAlignment="1">
      <alignment horizontal="center" wrapText="1"/>
    </xf>
    <xf numFmtId="164" fontId="2" fillId="0" borderId="0" xfId="0" applyNumberFormat="1" applyFont="1" applyAlignment="1">
      <alignment wrapText="1"/>
    </xf>
    <xf numFmtId="1" fontId="2" fillId="0" borderId="0" xfId="0" quotePrefix="1" applyNumberFormat="1" applyFont="1" applyAlignment="1">
      <alignment wrapText="1"/>
    </xf>
    <xf numFmtId="1" fontId="2" fillId="0" borderId="67" xfId="0" applyNumberFormat="1" applyFont="1" applyBorder="1" applyAlignment="1">
      <alignment wrapText="1"/>
    </xf>
    <xf numFmtId="1" fontId="2" fillId="0" borderId="0" xfId="0" quotePrefix="1" applyNumberFormat="1" applyFont="1" applyAlignment="1">
      <alignment horizontal="right" wrapText="1"/>
    </xf>
    <xf numFmtId="0" fontId="2" fillId="0" borderId="0" xfId="0" applyFont="1" applyBorder="1" applyAlignment="1">
      <alignment wrapText="1"/>
    </xf>
    <xf numFmtId="0" fontId="2" fillId="0" borderId="0" xfId="0" applyFont="1" applyFill="1" applyBorder="1" applyAlignment="1">
      <alignment wrapText="1"/>
    </xf>
    <xf numFmtId="0" fontId="2" fillId="0" borderId="0" xfId="0" quotePrefix="1" applyFont="1" applyAlignment="1">
      <alignment horizontal="center" wrapText="1"/>
    </xf>
    <xf numFmtId="0" fontId="2" fillId="0" borderId="0" xfId="0" applyFont="1" applyFill="1" applyAlignment="1">
      <alignment wrapText="1"/>
    </xf>
    <xf numFmtId="1" fontId="2" fillId="0" borderId="0" xfId="0" applyNumberFormat="1" applyFont="1" applyBorder="1" applyAlignment="1">
      <alignment wrapText="1"/>
    </xf>
    <xf numFmtId="0" fontId="2" fillId="0" borderId="0" xfId="0" quotePrefix="1" applyFont="1"/>
    <xf numFmtId="1" fontId="2" fillId="0" borderId="0" xfId="0" quotePrefix="1" applyNumberFormat="1" applyFont="1" applyBorder="1" applyAlignment="1">
      <alignment wrapText="1"/>
    </xf>
    <xf numFmtId="1" fontId="2" fillId="0" borderId="0" xfId="0" quotePrefix="1" applyNumberFormat="1" applyFont="1" applyBorder="1" applyAlignment="1">
      <alignment horizontal="right" wrapText="1"/>
    </xf>
    <xf numFmtId="1" fontId="6" fillId="0" borderId="67" xfId="8" applyNumberFormat="1" applyFont="1" applyFill="1" applyBorder="1" applyAlignment="1">
      <alignment horizontal="center" wrapText="1"/>
    </xf>
    <xf numFmtId="1" fontId="2" fillId="0" borderId="71" xfId="0" applyNumberFormat="1" applyFont="1" applyBorder="1" applyAlignment="1">
      <alignment wrapText="1"/>
    </xf>
    <xf numFmtId="0" fontId="2" fillId="0" borderId="67" xfId="0" applyFont="1" applyFill="1" applyBorder="1" applyAlignment="1">
      <alignment wrapText="1"/>
    </xf>
    <xf numFmtId="0" fontId="2" fillId="0" borderId="70" xfId="0" applyFont="1" applyFill="1" applyBorder="1" applyAlignment="1">
      <alignment wrapText="1"/>
    </xf>
    <xf numFmtId="0" fontId="2" fillId="6" borderId="30" xfId="0" applyFont="1" applyFill="1" applyBorder="1" applyAlignment="1" applyProtection="1">
      <alignment horizontal="left" vertical="center" wrapText="1"/>
    </xf>
    <xf numFmtId="0" fontId="2" fillId="6" borderId="33" xfId="0" applyFont="1" applyFill="1" applyBorder="1" applyAlignment="1" applyProtection="1">
      <alignment horizontal="left" vertical="center" wrapText="1"/>
    </xf>
    <xf numFmtId="0" fontId="2" fillId="6" borderId="31" xfId="0" applyFont="1" applyFill="1" applyBorder="1" applyAlignment="1" applyProtection="1">
      <alignment horizontal="left" vertical="center" wrapText="1"/>
    </xf>
    <xf numFmtId="0" fontId="7" fillId="6" borderId="0"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9" fillId="4" borderId="24" xfId="0" applyFont="1" applyFill="1" applyBorder="1" applyAlignment="1" applyProtection="1">
      <alignment horizontal="left" vertical="center" wrapText="1"/>
    </xf>
    <xf numFmtId="0" fontId="9" fillId="4" borderId="25" xfId="0" applyFont="1" applyFill="1" applyBorder="1" applyAlignment="1" applyProtection="1">
      <alignment horizontal="left" vertical="center" wrapText="1"/>
    </xf>
    <xf numFmtId="0" fontId="9" fillId="4" borderId="20" xfId="0" applyFont="1" applyFill="1" applyBorder="1" applyAlignment="1" applyProtection="1">
      <alignment horizontal="left" vertical="center" wrapText="1"/>
    </xf>
    <xf numFmtId="0" fontId="9" fillId="4" borderId="21" xfId="0" applyFont="1" applyFill="1" applyBorder="1" applyAlignment="1" applyProtection="1">
      <alignment horizontal="left" vertical="center" wrapText="1"/>
    </xf>
    <xf numFmtId="0" fontId="9" fillId="4" borderId="32" xfId="0" applyFont="1" applyFill="1" applyBorder="1" applyAlignment="1" applyProtection="1">
      <alignment horizontal="right" vertical="center" wrapText="1"/>
    </xf>
    <xf numFmtId="0" fontId="9" fillId="4" borderId="26" xfId="0" applyFont="1" applyFill="1" applyBorder="1" applyAlignment="1" applyProtection="1">
      <alignment horizontal="right" vertical="center" wrapText="1"/>
    </xf>
    <xf numFmtId="14" fontId="2" fillId="6" borderId="50" xfId="0" applyNumberFormat="1" applyFont="1" applyFill="1" applyBorder="1" applyAlignment="1" applyProtection="1">
      <alignment horizontal="left" vertical="center" wrapText="1"/>
    </xf>
    <xf numFmtId="14" fontId="2" fillId="6" borderId="15" xfId="0" applyNumberFormat="1" applyFont="1" applyFill="1" applyBorder="1" applyAlignment="1" applyProtection="1">
      <alignment horizontal="left" vertical="center" wrapText="1"/>
    </xf>
    <xf numFmtId="0" fontId="1" fillId="2" borderId="25"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48"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5" borderId="51" xfId="0" applyFont="1" applyFill="1" applyBorder="1" applyAlignment="1" applyProtection="1">
      <alignment horizontal="center" vertical="center" wrapText="1"/>
    </xf>
    <xf numFmtId="0" fontId="4" fillId="5" borderId="52" xfId="0" applyFont="1" applyFill="1" applyBorder="1" applyAlignment="1" applyProtection="1">
      <alignment horizontal="center" vertical="center" wrapText="1"/>
    </xf>
    <xf numFmtId="0" fontId="4" fillId="5" borderId="53" xfId="0" applyFont="1" applyFill="1" applyBorder="1" applyAlignment="1" applyProtection="1">
      <alignment horizontal="center" vertical="center" wrapText="1"/>
    </xf>
    <xf numFmtId="0" fontId="4" fillId="5" borderId="48" xfId="0" applyFont="1" applyFill="1" applyBorder="1" applyAlignment="1" applyProtection="1">
      <alignment horizontal="center" wrapText="1"/>
    </xf>
    <xf numFmtId="0" fontId="4" fillId="5" borderId="17" xfId="0" applyFont="1" applyFill="1" applyBorder="1" applyAlignment="1" applyProtection="1">
      <alignment horizontal="center" wrapText="1"/>
    </xf>
    <xf numFmtId="0" fontId="4" fillId="5" borderId="49" xfId="0" applyFont="1" applyFill="1" applyBorder="1" applyAlignment="1" applyProtection="1">
      <alignment horizontal="center" wrapText="1"/>
    </xf>
    <xf numFmtId="0" fontId="4" fillId="5" borderId="20"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6" borderId="0" xfId="0" applyFont="1" applyFill="1" applyAlignment="1">
      <alignment horizontal="center" vertical="center" wrapText="1"/>
    </xf>
    <xf numFmtId="0" fontId="2" fillId="6" borderId="0" xfId="0" applyFont="1" applyFill="1" applyBorder="1" applyAlignment="1">
      <alignment horizontal="left" vertical="center" wrapText="1"/>
    </xf>
    <xf numFmtId="0" fontId="10" fillId="11" borderId="60" xfId="0" applyFont="1" applyFill="1" applyBorder="1" applyAlignment="1">
      <alignment horizontal="right" vertical="center" wrapText="1"/>
    </xf>
    <xf numFmtId="0" fontId="10" fillId="11" borderId="52"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48"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49" xfId="0" applyFont="1" applyFill="1" applyBorder="1" applyAlignment="1">
      <alignment horizontal="center" vertical="center"/>
    </xf>
    <xf numFmtId="0" fontId="3" fillId="6" borderId="24"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4" fillId="0" borderId="0" xfId="0" applyFont="1" applyBorder="1" applyAlignment="1" applyProtection="1">
      <alignment horizontal="center" vertical="center" wrapText="1"/>
    </xf>
    <xf numFmtId="0" fontId="10" fillId="11" borderId="61" xfId="0" applyFont="1" applyFill="1" applyBorder="1" applyAlignment="1" applyProtection="1">
      <alignment horizontal="right" vertical="center" wrapText="1"/>
    </xf>
    <xf numFmtId="0" fontId="10" fillId="11" borderId="62" xfId="0" applyFont="1" applyFill="1" applyBorder="1" applyAlignment="1" applyProtection="1">
      <alignment horizontal="right"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 fillId="2" borderId="44" xfId="0" applyFont="1" applyFill="1" applyBorder="1" applyAlignment="1" applyProtection="1">
      <alignment horizontal="center" vertical="center" wrapText="1"/>
    </xf>
    <xf numFmtId="0" fontId="9" fillId="4" borderId="38" xfId="0" applyFont="1" applyFill="1" applyBorder="1" applyAlignment="1" applyProtection="1">
      <alignment horizontal="center" vertical="center"/>
    </xf>
    <xf numFmtId="0" fontId="9" fillId="4" borderId="39" xfId="0" applyFont="1" applyFill="1" applyBorder="1" applyAlignment="1" applyProtection="1">
      <alignment horizontal="center" vertical="center"/>
    </xf>
    <xf numFmtId="0" fontId="9" fillId="4" borderId="40" xfId="0" applyFont="1" applyFill="1" applyBorder="1" applyAlignment="1" applyProtection="1">
      <alignment horizontal="center" vertical="center"/>
    </xf>
    <xf numFmtId="0" fontId="9" fillId="4" borderId="57" xfId="0" applyFont="1" applyFill="1" applyBorder="1" applyAlignment="1" applyProtection="1">
      <alignment horizontal="center" vertical="center"/>
    </xf>
    <xf numFmtId="0" fontId="9" fillId="4" borderId="58" xfId="0" applyFont="1" applyFill="1" applyBorder="1" applyAlignment="1" applyProtection="1">
      <alignment horizontal="center" vertical="center"/>
    </xf>
    <xf numFmtId="0" fontId="9" fillId="4" borderId="59" xfId="0" applyFont="1" applyFill="1" applyBorder="1" applyAlignment="1" applyProtection="1">
      <alignment horizontal="center" vertical="center"/>
    </xf>
    <xf numFmtId="0" fontId="9" fillId="4" borderId="54" xfId="0" applyFont="1" applyFill="1" applyBorder="1" applyAlignment="1" applyProtection="1">
      <alignment horizontal="center" vertical="center"/>
    </xf>
    <xf numFmtId="0" fontId="9" fillId="4" borderId="55" xfId="0" applyFont="1" applyFill="1" applyBorder="1" applyAlignment="1" applyProtection="1">
      <alignment horizontal="center" vertical="center"/>
    </xf>
    <xf numFmtId="0" fontId="9" fillId="4" borderId="56" xfId="0" applyFont="1" applyFill="1" applyBorder="1" applyAlignment="1" applyProtection="1">
      <alignment horizontal="center" vertical="center"/>
    </xf>
    <xf numFmtId="0" fontId="3" fillId="6" borderId="24" xfId="0" applyFont="1" applyFill="1" applyBorder="1" applyAlignment="1" applyProtection="1">
      <alignment horizontal="left" vertical="center"/>
    </xf>
    <xf numFmtId="0" fontId="3" fillId="6" borderId="5" xfId="0" applyFont="1" applyFill="1" applyBorder="1" applyAlignment="1" applyProtection="1">
      <alignment horizontal="left" vertical="center"/>
    </xf>
    <xf numFmtId="0" fontId="3" fillId="6" borderId="25" xfId="0" applyFont="1" applyFill="1" applyBorder="1" applyAlignment="1" applyProtection="1">
      <alignment horizontal="left" vertical="center"/>
    </xf>
  </cellXfs>
  <cellStyles count="10">
    <cellStyle name="Hipervínculo" xfId="1" builtinId="8"/>
    <cellStyle name="Hipervínculo 2" xfId="4"/>
    <cellStyle name="Normal" xfId="0" builtinId="0"/>
    <cellStyle name="Normal 2" xfId="2"/>
    <cellStyle name="Normal 3" xfId="3"/>
    <cellStyle name="Normal 3 2" xfId="7"/>
    <cellStyle name="Normal 3 3" xfId="5"/>
    <cellStyle name="Normal 3 3 2" xfId="8"/>
    <cellStyle name="Normal 3 4" xfId="6"/>
    <cellStyle name="Normal 3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2</xdr:col>
      <xdr:colOff>47625</xdr:colOff>
      <xdr:row>0</xdr:row>
      <xdr:rowOff>800100</xdr:rowOff>
    </xdr:to>
    <xdr:pic>
      <xdr:nvPicPr>
        <xdr:cNvPr id="5"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2790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2</xdr:col>
      <xdr:colOff>190500</xdr:colOff>
      <xdr:row>0</xdr:row>
      <xdr:rowOff>790575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38100"/>
          <a:ext cx="2790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234197</xdr:colOff>
      <xdr:row>4</xdr:row>
      <xdr:rowOff>60414</xdr:rowOff>
    </xdr:from>
    <xdr:to>
      <xdr:col>5</xdr:col>
      <xdr:colOff>338972</xdr:colOff>
      <xdr:row>4</xdr:row>
      <xdr:rowOff>170391</xdr:rowOff>
    </xdr:to>
    <xdr:pic>
      <xdr:nvPicPr>
        <xdr:cNvPr id="3" name="Picture 2"/>
        <xdr:cNvPicPr>
          <a:picLocks noChangeAspect="1" noChangeArrowheads="1"/>
        </xdr:cNvPicPr>
      </xdr:nvPicPr>
      <xdr:blipFill>
        <a:blip xmlns:r="http://schemas.openxmlformats.org/officeDocument/2006/relationships" r:embed="rId2"/>
        <a:srcRect l="16708" t="25728" r="82313" b="72445"/>
        <a:stretch>
          <a:fillRect/>
        </a:stretch>
      </xdr:blipFill>
      <xdr:spPr bwMode="auto">
        <a:xfrm>
          <a:off x="5606297" y="2203539"/>
          <a:ext cx="104775" cy="109977"/>
        </a:xfrm>
        <a:prstGeom prst="rect">
          <a:avLst/>
        </a:prstGeom>
        <a:noFill/>
        <a:ln w="1">
          <a:noFill/>
          <a:miter lim="800000"/>
          <a:headEnd/>
          <a:tailEnd type="none" w="med" len="med"/>
        </a:ln>
        <a:effectLst/>
      </xdr:spPr>
    </xdr:pic>
    <xdr:clientData/>
  </xdr:twoCellAnchor>
  <xdr:twoCellAnchor editAs="oneCell">
    <xdr:from>
      <xdr:col>4</xdr:col>
      <xdr:colOff>385139</xdr:colOff>
      <xdr:row>4</xdr:row>
      <xdr:rowOff>231775</xdr:rowOff>
    </xdr:from>
    <xdr:to>
      <xdr:col>4</xdr:col>
      <xdr:colOff>489914</xdr:colOff>
      <xdr:row>4</xdr:row>
      <xdr:rowOff>341752</xdr:rowOff>
    </xdr:to>
    <xdr:pic>
      <xdr:nvPicPr>
        <xdr:cNvPr id="4" name="Picture 2"/>
        <xdr:cNvPicPr>
          <a:picLocks noChangeAspect="1" noChangeArrowheads="1"/>
        </xdr:cNvPicPr>
      </xdr:nvPicPr>
      <xdr:blipFill>
        <a:blip xmlns:r="http://schemas.openxmlformats.org/officeDocument/2006/relationships" r:embed="rId2"/>
        <a:srcRect l="16708" t="25728" r="82313" b="72445"/>
        <a:stretch>
          <a:fillRect/>
        </a:stretch>
      </xdr:blipFill>
      <xdr:spPr bwMode="auto">
        <a:xfrm>
          <a:off x="4995239" y="2374900"/>
          <a:ext cx="104775" cy="109977"/>
        </a:xfrm>
        <a:prstGeom prst="rect">
          <a:avLst/>
        </a:prstGeom>
        <a:noFill/>
        <a:ln w="1">
          <a:noFill/>
          <a:miter lim="800000"/>
          <a:headEnd/>
          <a:tailEnd type="none" w="med" len="med"/>
        </a:ln>
        <a:effectLst/>
      </xdr:spPr>
    </xdr:pic>
    <xdr:clientData/>
  </xdr:twoCellAnchor>
  <xdr:twoCellAnchor editAs="oneCell">
    <xdr:from>
      <xdr:col>2</xdr:col>
      <xdr:colOff>592133</xdr:colOff>
      <xdr:row>5</xdr:row>
      <xdr:rowOff>155664</xdr:rowOff>
    </xdr:from>
    <xdr:to>
      <xdr:col>2</xdr:col>
      <xdr:colOff>696908</xdr:colOff>
      <xdr:row>5</xdr:row>
      <xdr:rowOff>265641</xdr:rowOff>
    </xdr:to>
    <xdr:pic>
      <xdr:nvPicPr>
        <xdr:cNvPr id="5" name="Picture 2"/>
        <xdr:cNvPicPr>
          <a:picLocks noChangeAspect="1" noChangeArrowheads="1"/>
        </xdr:cNvPicPr>
      </xdr:nvPicPr>
      <xdr:blipFill>
        <a:blip xmlns:r="http://schemas.openxmlformats.org/officeDocument/2006/relationships" r:embed="rId2"/>
        <a:srcRect l="16708" t="25728" r="82313" b="72445"/>
        <a:stretch>
          <a:fillRect/>
        </a:stretch>
      </xdr:blipFill>
      <xdr:spPr bwMode="auto">
        <a:xfrm>
          <a:off x="3325808" y="2079714"/>
          <a:ext cx="104775" cy="109977"/>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247650</xdr:colOff>
      <xdr:row>0</xdr:row>
      <xdr:rowOff>809625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2790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ftp://ftp1880/" TargetMode="External"/><Relationship Id="rId7" Type="http://schemas.openxmlformats.org/officeDocument/2006/relationships/drawing" Target="../drawings/drawing3.xml"/><Relationship Id="rId2" Type="http://schemas.openxmlformats.org/officeDocument/2006/relationships/hyperlink" Target="ftp://ftp1675/" TargetMode="External"/><Relationship Id="rId1" Type="http://schemas.openxmlformats.org/officeDocument/2006/relationships/hyperlink" Target="ftp://ftp1742/" TargetMode="External"/><Relationship Id="rId6" Type="http://schemas.openxmlformats.org/officeDocument/2006/relationships/printerSettings" Target="../printerSettings/printerSettings3.bin"/><Relationship Id="rId5" Type="http://schemas.openxmlformats.org/officeDocument/2006/relationships/hyperlink" Target="ftp://ftp2036/" TargetMode="External"/><Relationship Id="rId4" Type="http://schemas.openxmlformats.org/officeDocument/2006/relationships/hyperlink" Target="ftp://ftp2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73"/>
  <sheetViews>
    <sheetView tabSelected="1" view="pageBreakPreview" zoomScaleNormal="100" zoomScaleSheetLayoutView="100" workbookViewId="0">
      <selection activeCell="C16" sqref="C16"/>
    </sheetView>
  </sheetViews>
  <sheetFormatPr baseColWidth="10" defaultRowHeight="15" x14ac:dyDescent="0.25"/>
  <cols>
    <col min="1" max="1" width="20.42578125" style="18" customWidth="1"/>
    <col min="2" max="2" width="22" style="18" customWidth="1"/>
    <col min="3" max="3" width="13" style="18" customWidth="1"/>
    <col min="4" max="4" width="14.7109375" style="18" customWidth="1"/>
    <col min="5" max="5" width="10.140625" style="18" customWidth="1"/>
    <col min="6" max="6" width="11.28515625" style="18" customWidth="1"/>
    <col min="7" max="7" width="13.140625" style="30" customWidth="1"/>
    <col min="8" max="8" width="12.28515625" style="17" customWidth="1"/>
    <col min="9" max="9" width="11.42578125" style="17"/>
    <col min="10" max="72" width="11.42578125" style="4"/>
    <col min="73" max="16384" width="11.42578125" style="5"/>
  </cols>
  <sheetData>
    <row r="1" spans="1:9" ht="71.25" customHeight="1" thickBot="1" x14ac:dyDescent="0.3">
      <c r="A1" s="155"/>
      <c r="B1" s="155"/>
      <c r="C1" s="155"/>
      <c r="D1" s="155"/>
      <c r="E1" s="155"/>
      <c r="F1" s="155"/>
      <c r="G1" s="155"/>
      <c r="H1" s="16"/>
      <c r="I1" s="16"/>
    </row>
    <row r="2" spans="1:9" ht="24" customHeight="1" thickTop="1" x14ac:dyDescent="0.35">
      <c r="A2" s="176" t="s">
        <v>310</v>
      </c>
      <c r="B2" s="177"/>
      <c r="C2" s="177"/>
      <c r="D2" s="177"/>
      <c r="E2" s="177"/>
      <c r="F2" s="177"/>
      <c r="G2" s="177"/>
      <c r="H2" s="177"/>
      <c r="I2" s="178"/>
    </row>
    <row r="3" spans="1:9" ht="26.25" customHeight="1" thickBot="1" x14ac:dyDescent="0.3">
      <c r="A3" s="173" t="s">
        <v>309</v>
      </c>
      <c r="B3" s="174"/>
      <c r="C3" s="174"/>
      <c r="D3" s="174"/>
      <c r="E3" s="174"/>
      <c r="F3" s="174"/>
      <c r="G3" s="174"/>
      <c r="H3" s="174"/>
      <c r="I3" s="175"/>
    </row>
    <row r="4" spans="1:9" ht="24.75" customHeight="1" thickTop="1" thickBot="1" x14ac:dyDescent="0.3">
      <c r="A4" s="162" t="s">
        <v>157</v>
      </c>
      <c r="B4" s="163"/>
      <c r="C4" s="164">
        <v>43384</v>
      </c>
      <c r="D4" s="165"/>
      <c r="E4" s="165"/>
      <c r="F4" s="31"/>
      <c r="G4" s="32"/>
      <c r="H4" s="33"/>
      <c r="I4" s="33"/>
    </row>
    <row r="5" spans="1:9" ht="23.25" customHeight="1" thickTop="1" thickBot="1" x14ac:dyDescent="0.3">
      <c r="A5" s="170" t="s">
        <v>152</v>
      </c>
      <c r="B5" s="171"/>
      <c r="C5" s="171"/>
      <c r="D5" s="171"/>
      <c r="E5" s="171"/>
      <c r="F5" s="171"/>
      <c r="G5" s="171"/>
      <c r="H5" s="171"/>
      <c r="I5" s="172"/>
    </row>
    <row r="6" spans="1:9" ht="57" customHeight="1" x14ac:dyDescent="0.25">
      <c r="A6" s="152" t="s">
        <v>228</v>
      </c>
      <c r="B6" s="153"/>
      <c r="C6" s="153"/>
      <c r="D6" s="153"/>
      <c r="E6" s="153"/>
      <c r="F6" s="153"/>
      <c r="G6" s="153"/>
      <c r="H6" s="153"/>
      <c r="I6" s="154"/>
    </row>
    <row r="7" spans="1:9" ht="23.25" customHeight="1" thickBot="1" x14ac:dyDescent="0.3">
      <c r="A7" s="55" t="s">
        <v>224</v>
      </c>
      <c r="B7" s="53"/>
      <c r="C7" s="53"/>
      <c r="D7" s="53"/>
      <c r="E7" s="53"/>
      <c r="F7" s="53"/>
      <c r="G7" s="53"/>
      <c r="H7" s="53"/>
      <c r="I7" s="54"/>
    </row>
    <row r="8" spans="1:9" ht="17.25" customHeight="1" thickBot="1" x14ac:dyDescent="0.3">
      <c r="A8" s="56" t="s">
        <v>225</v>
      </c>
      <c r="B8" s="57"/>
      <c r="C8" s="34"/>
      <c r="D8" s="34"/>
      <c r="E8" s="34"/>
      <c r="F8" s="34"/>
      <c r="G8" s="35"/>
      <c r="H8" s="36"/>
      <c r="I8" s="33"/>
    </row>
    <row r="9" spans="1:9" ht="30.75" customHeight="1" thickBot="1" x14ac:dyDescent="0.3">
      <c r="A9" s="20" t="s">
        <v>2</v>
      </c>
      <c r="B9" s="6" t="s">
        <v>3</v>
      </c>
      <c r="C9" s="7" t="s">
        <v>4</v>
      </c>
      <c r="D9" s="21" t="s">
        <v>306</v>
      </c>
      <c r="E9" s="7" t="s">
        <v>5</v>
      </c>
      <c r="F9" s="7" t="s">
        <v>158</v>
      </c>
      <c r="G9" s="7" t="s">
        <v>159</v>
      </c>
      <c r="H9" s="7" t="s">
        <v>6</v>
      </c>
      <c r="I9" s="7" t="s">
        <v>160</v>
      </c>
    </row>
    <row r="10" spans="1:9" ht="28.5" customHeight="1" thickTop="1" thickBot="1" x14ac:dyDescent="0.3">
      <c r="A10" s="37"/>
      <c r="B10" s="91" t="str">
        <f>IFERROR(DGET(A19:I501,"RAZÓN SOCIAL",A9:A10),"Sin datos")</f>
        <v>Sin datos</v>
      </c>
      <c r="C10" s="92" t="str">
        <f>IFERROR(DGET(A19:I501,"RUT",A9:A10),"Sin datos")</f>
        <v>Sin datos</v>
      </c>
      <c r="D10" s="100" t="str">
        <f>IFERROR(DGET(A19:I501,"SERVICIO",A9:A10),"Sin datos")</f>
        <v>Sin datos</v>
      </c>
      <c r="E10" s="92" t="str">
        <f>IFERROR(DGET(A19:I501,"TEL",A9:A10),"Sin datos")</f>
        <v>Sin datos</v>
      </c>
      <c r="F10" s="92" t="str">
        <f>IFERROR(DGET(A19:I501,"ESTADO",A9:A10),"Sin datos")</f>
        <v>Sin datos</v>
      </c>
      <c r="G10" s="92" t="str">
        <f>IFERROR(DGET(A19:I501,"NÚMERO RESOLUCIÓN",A9:A10),"Sin datos")</f>
        <v>Sin datos</v>
      </c>
      <c r="H10" s="93" t="str">
        <f>IFERROR(DGET(A19:I501,"VIGENCIA",A9:A10),"Sin datos")</f>
        <v>Sin datos</v>
      </c>
      <c r="I10" s="94" t="str">
        <f>IFERROR(DGET(A19:I501,"CATEGORÍA RESIDUO",A9:A10),"Sin datos")</f>
        <v>Sin datos</v>
      </c>
    </row>
    <row r="11" spans="1:9" ht="15.75" customHeight="1" thickBot="1" x14ac:dyDescent="0.3">
      <c r="A11" s="158" t="s">
        <v>226</v>
      </c>
      <c r="B11" s="159"/>
      <c r="C11" s="39"/>
      <c r="D11" s="39"/>
      <c r="E11" s="39"/>
      <c r="F11" s="35"/>
      <c r="G11" s="40"/>
      <c r="H11" s="41"/>
      <c r="I11" s="41"/>
    </row>
    <row r="12" spans="1:9" ht="28.5" customHeight="1" thickBot="1" x14ac:dyDescent="0.3">
      <c r="A12" s="6" t="s">
        <v>2</v>
      </c>
      <c r="B12" s="9" t="s">
        <v>3</v>
      </c>
      <c r="C12" s="7" t="s">
        <v>4</v>
      </c>
      <c r="D12" s="21" t="s">
        <v>306</v>
      </c>
      <c r="E12" s="7" t="s">
        <v>5</v>
      </c>
      <c r="F12" s="7" t="s">
        <v>158</v>
      </c>
      <c r="G12" s="7" t="s">
        <v>159</v>
      </c>
      <c r="H12" s="7" t="s">
        <v>6</v>
      </c>
      <c r="I12" s="7" t="s">
        <v>160</v>
      </c>
    </row>
    <row r="13" spans="1:9" ht="31.5" customHeight="1" thickTop="1" thickBot="1" x14ac:dyDescent="0.3">
      <c r="A13" s="42" t="str">
        <f>IFERROR(DGET(A19:I501,"NOMBRE",B12:B13),"Sin datos")</f>
        <v>Sin datos</v>
      </c>
      <c r="B13" s="43"/>
      <c r="C13" s="44" t="str">
        <f>IFERROR(DGET(A19:I501,"RUT",B12:B13),"Sin datos")</f>
        <v>Sin datos</v>
      </c>
      <c r="D13" s="100" t="str">
        <f>IFERROR(DGET(A19:I501,"SERVICIO",B12:B13),"Sin datos")</f>
        <v>Sin datos</v>
      </c>
      <c r="E13" s="8" t="str">
        <f>IFERROR(DGET(A19:I501,"TEL",B12:B13),"Sin datos")</f>
        <v>Sin datos</v>
      </c>
      <c r="F13" s="8" t="str">
        <f>IFERROR(DGET(A19:I501,"ESTADO",B12:B13),"Sin datos")</f>
        <v>Sin datos</v>
      </c>
      <c r="G13" s="8" t="str">
        <f>IFERROR(DGET(A19:I501,"NÚMERO RESOLUCIÓN",B12:B13),"Sin datos")</f>
        <v>Sin datos</v>
      </c>
      <c r="H13" s="45" t="str">
        <f>IFERROR(DGET(A19:I501,"VIGENCIA",B12:B13),"Sin datos")</f>
        <v>Sin datos</v>
      </c>
      <c r="I13" s="38" t="str">
        <f>IFERROR(DGET(A19:I501,"CATEGORÍA RESIDUO",B12:B13),"Sin datos")</f>
        <v>Sin datos</v>
      </c>
    </row>
    <row r="14" spans="1:9" ht="17.25" customHeight="1" thickBot="1" x14ac:dyDescent="0.3">
      <c r="A14" s="160" t="s">
        <v>227</v>
      </c>
      <c r="B14" s="161"/>
      <c r="C14" s="46"/>
      <c r="D14" s="46"/>
      <c r="E14" s="46"/>
      <c r="F14" s="47"/>
      <c r="G14" s="48"/>
      <c r="H14" s="49"/>
      <c r="I14" s="41"/>
    </row>
    <row r="15" spans="1:9" ht="29.25" customHeight="1" thickBot="1" x14ac:dyDescent="0.3">
      <c r="A15" s="6" t="s">
        <v>2</v>
      </c>
      <c r="B15" s="6" t="s">
        <v>3</v>
      </c>
      <c r="C15" s="10" t="s">
        <v>4</v>
      </c>
      <c r="D15" s="21" t="s">
        <v>306</v>
      </c>
      <c r="E15" s="7" t="s">
        <v>5</v>
      </c>
      <c r="F15" s="7" t="s">
        <v>158</v>
      </c>
      <c r="G15" s="7" t="s">
        <v>159</v>
      </c>
      <c r="H15" s="7" t="s">
        <v>6</v>
      </c>
      <c r="I15" s="7" t="s">
        <v>160</v>
      </c>
    </row>
    <row r="16" spans="1:9" ht="28.5" customHeight="1" thickTop="1" thickBot="1" x14ac:dyDescent="0.3">
      <c r="A16" s="42" t="str">
        <f>IFERROR(DGET(A19:I501,"NOMBRE",C15:C16),"Sin datos")</f>
        <v>Sin datos</v>
      </c>
      <c r="B16" s="42" t="str">
        <f>IFERROR(DGET(A19:I501,"RAZÓN SOCIAL",C15:C16),"Sin datos")</f>
        <v>Sin datos</v>
      </c>
      <c r="C16" s="50"/>
      <c r="D16" s="100" t="str">
        <f>IFERROR(DGET(A19:I501,"SERVICIO",C15:C16),"Sin datos")</f>
        <v>Sin datos</v>
      </c>
      <c r="E16" s="11" t="str">
        <f>IFERROR(DGET(A19:I501,"TEL",C15:C16),"Sin datos")</f>
        <v>Sin datos</v>
      </c>
      <c r="F16" s="11" t="str">
        <f>IFERROR(DGET(A19:I501,"ESTADO",C15:C16),"Sin datos")</f>
        <v>Sin datos</v>
      </c>
      <c r="G16" s="51" t="str">
        <f>IFERROR(DGET(A19:I501,"NÚMERO RESOLUCIÓN",C15:C16),"Sin datos")</f>
        <v>Sin datos</v>
      </c>
      <c r="H16" s="45" t="str">
        <f>IFERROR(DGET(A19:I501,"VIGENCIA",C15:C16),"Sin datos")</f>
        <v>Sin datos</v>
      </c>
      <c r="I16" s="52" t="str">
        <f>IFERROR(DGET(A19:I501,"CATEGORÍA RESIDUO",C15:C16),"Sin datos")</f>
        <v>Sin datos</v>
      </c>
    </row>
    <row r="17" spans="1:9" ht="28.5" customHeight="1" thickTop="1" thickBot="1" x14ac:dyDescent="0.3">
      <c r="A17" s="167" t="s">
        <v>150</v>
      </c>
      <c r="B17" s="168"/>
      <c r="C17" s="168"/>
      <c r="D17" s="168"/>
      <c r="E17" s="168"/>
      <c r="F17" s="168"/>
      <c r="G17" s="168"/>
      <c r="H17" s="168"/>
      <c r="I17" s="169"/>
    </row>
    <row r="18" spans="1:9" ht="16.5" customHeight="1" thickTop="1" thickBot="1" x14ac:dyDescent="0.3">
      <c r="A18" s="156" t="s">
        <v>0</v>
      </c>
      <c r="B18" s="157"/>
      <c r="C18" s="157"/>
      <c r="D18" s="157"/>
      <c r="E18" s="157"/>
      <c r="F18" s="156" t="s">
        <v>1</v>
      </c>
      <c r="G18" s="157"/>
      <c r="H18" s="157"/>
      <c r="I18" s="166"/>
    </row>
    <row r="19" spans="1:9" ht="24.75" thickBot="1" x14ac:dyDescent="0.3">
      <c r="A19" s="20" t="s">
        <v>2</v>
      </c>
      <c r="B19" s="21" t="s">
        <v>3</v>
      </c>
      <c r="C19" s="21" t="s">
        <v>4</v>
      </c>
      <c r="D19" s="21" t="s">
        <v>306</v>
      </c>
      <c r="E19" s="22" t="s">
        <v>5</v>
      </c>
      <c r="F19" s="23" t="s">
        <v>158</v>
      </c>
      <c r="G19" s="20" t="s">
        <v>159</v>
      </c>
      <c r="H19" s="23" t="s">
        <v>6</v>
      </c>
      <c r="I19" s="24" t="s">
        <v>160</v>
      </c>
    </row>
    <row r="20" spans="1:9" ht="26.25" x14ac:dyDescent="0.25">
      <c r="A20" s="132" t="s">
        <v>363</v>
      </c>
      <c r="B20" s="132" t="s">
        <v>364</v>
      </c>
      <c r="C20" s="133">
        <v>216665550013</v>
      </c>
      <c r="D20" s="119" t="s">
        <v>307</v>
      </c>
      <c r="E20" s="133">
        <v>24019696</v>
      </c>
      <c r="F20" s="133" t="s">
        <v>1625</v>
      </c>
      <c r="G20" s="135" t="s">
        <v>365</v>
      </c>
      <c r="H20" s="136"/>
      <c r="I20" s="132" t="s">
        <v>63</v>
      </c>
    </row>
    <row r="21" spans="1:9" ht="23.25" x14ac:dyDescent="0.25">
      <c r="A21" s="140" t="s">
        <v>1017</v>
      </c>
      <c r="B21" s="140" t="s">
        <v>564</v>
      </c>
      <c r="C21" s="138">
        <v>214262010014</v>
      </c>
      <c r="D21" s="119" t="s">
        <v>307</v>
      </c>
      <c r="E21" s="130"/>
      <c r="F21" s="133" t="s">
        <v>162</v>
      </c>
      <c r="G21" s="130"/>
      <c r="H21" s="130"/>
      <c r="I21" s="132" t="s">
        <v>63</v>
      </c>
    </row>
    <row r="22" spans="1:9" ht="26.25" x14ac:dyDescent="0.25">
      <c r="A22" s="140" t="s">
        <v>1597</v>
      </c>
      <c r="B22" s="140" t="s">
        <v>1597</v>
      </c>
      <c r="C22" s="138" t="s">
        <v>1598</v>
      </c>
      <c r="D22" s="119" t="s">
        <v>307</v>
      </c>
      <c r="E22" s="130"/>
      <c r="F22" s="133" t="s">
        <v>162</v>
      </c>
      <c r="G22" s="130"/>
      <c r="H22" s="130"/>
      <c r="I22" s="132" t="s">
        <v>63</v>
      </c>
    </row>
    <row r="23" spans="1:9" ht="26.25" x14ac:dyDescent="0.25">
      <c r="A23" s="140" t="s">
        <v>660</v>
      </c>
      <c r="B23" s="140" t="s">
        <v>660</v>
      </c>
      <c r="C23" s="138">
        <v>212281530013</v>
      </c>
      <c r="D23" s="119" t="s">
        <v>307</v>
      </c>
      <c r="E23" s="130"/>
      <c r="F23" s="133" t="s">
        <v>162</v>
      </c>
      <c r="G23" s="130"/>
      <c r="H23" s="130"/>
      <c r="I23" s="134" t="s">
        <v>59</v>
      </c>
    </row>
    <row r="24" spans="1:9" x14ac:dyDescent="0.25">
      <c r="A24" s="140" t="s">
        <v>1538</v>
      </c>
      <c r="B24" s="140" t="s">
        <v>1539</v>
      </c>
      <c r="C24" s="138">
        <v>216923760015</v>
      </c>
      <c r="D24" s="111" t="s">
        <v>308</v>
      </c>
      <c r="E24" s="130"/>
      <c r="F24" s="128" t="s">
        <v>162</v>
      </c>
      <c r="G24" s="130"/>
      <c r="H24" s="130"/>
      <c r="I24" s="132" t="s">
        <v>63</v>
      </c>
    </row>
    <row r="25" spans="1:9" ht="23.25" x14ac:dyDescent="0.25">
      <c r="A25" s="140" t="s">
        <v>693</v>
      </c>
      <c r="B25" s="140" t="s">
        <v>693</v>
      </c>
      <c r="C25" s="138">
        <v>216799770018</v>
      </c>
      <c r="D25" s="119" t="s">
        <v>307</v>
      </c>
      <c r="E25" s="130"/>
      <c r="F25" s="133" t="s">
        <v>162</v>
      </c>
      <c r="G25" s="130"/>
      <c r="H25" s="130"/>
      <c r="I25" s="132" t="s">
        <v>44</v>
      </c>
    </row>
    <row r="26" spans="1:9" ht="23.25" x14ac:dyDescent="0.25">
      <c r="A26" s="140" t="s">
        <v>448</v>
      </c>
      <c r="B26" s="140" t="s">
        <v>449</v>
      </c>
      <c r="C26" s="138">
        <v>215423650018</v>
      </c>
      <c r="D26" s="119" t="s">
        <v>307</v>
      </c>
      <c r="E26" s="130"/>
      <c r="F26" s="133" t="s">
        <v>162</v>
      </c>
      <c r="G26" s="130"/>
      <c r="H26" s="130"/>
      <c r="I26" s="132" t="s">
        <v>44</v>
      </c>
    </row>
    <row r="27" spans="1:9" ht="26.25" x14ac:dyDescent="0.25">
      <c r="A27" s="140" t="s">
        <v>1540</v>
      </c>
      <c r="B27" s="140" t="s">
        <v>1540</v>
      </c>
      <c r="C27" s="138">
        <v>170315020013</v>
      </c>
      <c r="D27" s="119" t="s">
        <v>307</v>
      </c>
      <c r="E27" s="130"/>
      <c r="F27" s="133" t="s">
        <v>162</v>
      </c>
      <c r="G27" s="130"/>
      <c r="H27" s="130"/>
      <c r="I27" s="132" t="s">
        <v>63</v>
      </c>
    </row>
    <row r="28" spans="1:9" ht="23.25" x14ac:dyDescent="0.25">
      <c r="A28" s="140" t="s">
        <v>1773</v>
      </c>
      <c r="B28" s="140" t="s">
        <v>1774</v>
      </c>
      <c r="C28" s="138">
        <v>217872680018</v>
      </c>
      <c r="D28" s="119" t="s">
        <v>307</v>
      </c>
      <c r="E28" s="130"/>
      <c r="F28" s="133" t="s">
        <v>162</v>
      </c>
      <c r="G28" s="130"/>
      <c r="H28" s="130"/>
      <c r="I28" s="134" t="s">
        <v>59</v>
      </c>
    </row>
    <row r="29" spans="1:9" ht="26.25" x14ac:dyDescent="0.25">
      <c r="A29" s="140" t="s">
        <v>466</v>
      </c>
      <c r="B29" s="140" t="s">
        <v>433</v>
      </c>
      <c r="C29" s="138">
        <v>216429700015</v>
      </c>
      <c r="D29" s="119" t="s">
        <v>307</v>
      </c>
      <c r="E29" s="133">
        <v>23119915</v>
      </c>
      <c r="F29" s="133" t="s">
        <v>1625</v>
      </c>
      <c r="G29" s="135" t="s">
        <v>467</v>
      </c>
      <c r="H29" s="136"/>
      <c r="I29" s="132" t="s">
        <v>63</v>
      </c>
    </row>
    <row r="30" spans="1:9" ht="23.25" x14ac:dyDescent="0.25">
      <c r="A30" s="140" t="s">
        <v>845</v>
      </c>
      <c r="B30" s="140" t="s">
        <v>846</v>
      </c>
      <c r="C30" s="138">
        <v>170084990012</v>
      </c>
      <c r="D30" s="119" t="s">
        <v>307</v>
      </c>
      <c r="E30" s="130"/>
      <c r="F30" s="133" t="s">
        <v>162</v>
      </c>
      <c r="G30" s="130"/>
      <c r="H30" s="130"/>
      <c r="I30" s="134" t="s">
        <v>59</v>
      </c>
    </row>
    <row r="31" spans="1:9" ht="26.25" x14ac:dyDescent="0.25">
      <c r="A31" s="140" t="s">
        <v>7</v>
      </c>
      <c r="B31" s="140" t="s">
        <v>8</v>
      </c>
      <c r="C31" s="138">
        <v>212056440010</v>
      </c>
      <c r="D31" s="119" t="s">
        <v>307</v>
      </c>
      <c r="E31" s="133">
        <v>26825358</v>
      </c>
      <c r="F31" s="133" t="s">
        <v>1625</v>
      </c>
      <c r="G31" s="135" t="s">
        <v>9</v>
      </c>
      <c r="H31" s="136"/>
      <c r="I31" s="132" t="s">
        <v>44</v>
      </c>
    </row>
    <row r="32" spans="1:9" ht="51.75" x14ac:dyDescent="0.25">
      <c r="A32" s="140" t="s">
        <v>1502</v>
      </c>
      <c r="B32" s="140" t="s">
        <v>1503</v>
      </c>
      <c r="C32" s="138" t="s">
        <v>1504</v>
      </c>
      <c r="D32" s="119" t="s">
        <v>307</v>
      </c>
      <c r="E32" s="130"/>
      <c r="F32" s="133" t="s">
        <v>162</v>
      </c>
      <c r="G32" s="130"/>
      <c r="H32" s="130"/>
      <c r="I32" s="134" t="s">
        <v>59</v>
      </c>
    </row>
    <row r="33" spans="1:9" ht="23.25" x14ac:dyDescent="0.25">
      <c r="A33" s="140" t="s">
        <v>1541</v>
      </c>
      <c r="B33" s="140" t="s">
        <v>1542</v>
      </c>
      <c r="C33" s="138">
        <v>216021530016</v>
      </c>
      <c r="D33" s="119" t="s">
        <v>307</v>
      </c>
      <c r="E33" s="130"/>
      <c r="F33" s="133" t="s">
        <v>162</v>
      </c>
      <c r="G33" s="130"/>
      <c r="H33" s="130"/>
      <c r="I33" s="134" t="s">
        <v>44</v>
      </c>
    </row>
    <row r="34" spans="1:9" ht="26.25" x14ac:dyDescent="0.25">
      <c r="A34" s="140" t="s">
        <v>37</v>
      </c>
      <c r="B34" s="140" t="s">
        <v>38</v>
      </c>
      <c r="C34" s="138">
        <v>213647620019</v>
      </c>
      <c r="D34" s="119" t="s">
        <v>307</v>
      </c>
      <c r="E34" s="133">
        <v>22081828</v>
      </c>
      <c r="F34" s="133" t="s">
        <v>1625</v>
      </c>
      <c r="G34" s="135" t="s">
        <v>156</v>
      </c>
      <c r="H34" s="136"/>
      <c r="I34" s="132" t="s">
        <v>63</v>
      </c>
    </row>
    <row r="35" spans="1:9" ht="26.25" x14ac:dyDescent="0.25">
      <c r="A35" s="140" t="s">
        <v>1018</v>
      </c>
      <c r="B35" s="140" t="s">
        <v>1019</v>
      </c>
      <c r="C35" s="138">
        <v>212276580016</v>
      </c>
      <c r="D35" s="119" t="s">
        <v>307</v>
      </c>
      <c r="E35" s="130"/>
      <c r="F35" s="133" t="s">
        <v>162</v>
      </c>
      <c r="G35" s="113"/>
      <c r="H35" s="130"/>
      <c r="I35" s="134" t="s">
        <v>59</v>
      </c>
    </row>
    <row r="36" spans="1:9" ht="26.25" x14ac:dyDescent="0.25">
      <c r="A36" s="140" t="s">
        <v>1020</v>
      </c>
      <c r="B36" s="140" t="s">
        <v>163</v>
      </c>
      <c r="C36" s="138">
        <v>215109250010</v>
      </c>
      <c r="D36" s="119" t="s">
        <v>307</v>
      </c>
      <c r="E36" s="134"/>
      <c r="F36" s="133" t="s">
        <v>1625</v>
      </c>
      <c r="G36" s="134"/>
      <c r="H36" s="134"/>
      <c r="I36" s="134" t="s">
        <v>59</v>
      </c>
    </row>
    <row r="37" spans="1:9" ht="23.25" x14ac:dyDescent="0.25">
      <c r="A37" s="140" t="s">
        <v>1543</v>
      </c>
      <c r="B37" s="140" t="s">
        <v>1544</v>
      </c>
      <c r="C37" s="138">
        <v>214096230013</v>
      </c>
      <c r="D37" s="119" t="s">
        <v>307</v>
      </c>
      <c r="E37" s="134"/>
      <c r="F37" s="133" t="s">
        <v>162</v>
      </c>
      <c r="G37" s="130"/>
      <c r="H37" s="130"/>
      <c r="I37" s="134" t="s">
        <v>59</v>
      </c>
    </row>
    <row r="38" spans="1:9" ht="23.25" x14ac:dyDescent="0.25">
      <c r="A38" s="140" t="s">
        <v>908</v>
      </c>
      <c r="B38" s="140" t="s">
        <v>909</v>
      </c>
      <c r="C38" s="138" t="s">
        <v>910</v>
      </c>
      <c r="D38" s="119" t="s">
        <v>307</v>
      </c>
      <c r="E38" s="134"/>
      <c r="F38" s="133" t="s">
        <v>162</v>
      </c>
      <c r="G38" s="134"/>
      <c r="H38" s="134"/>
      <c r="I38" s="134" t="s">
        <v>59</v>
      </c>
    </row>
    <row r="39" spans="1:9" ht="26.25" x14ac:dyDescent="0.25">
      <c r="A39" s="140" t="s">
        <v>164</v>
      </c>
      <c r="B39" s="140" t="s">
        <v>164</v>
      </c>
      <c r="C39" s="138">
        <v>210475730011</v>
      </c>
      <c r="D39" s="119" t="s">
        <v>308</v>
      </c>
      <c r="E39" s="134">
        <v>1931</v>
      </c>
      <c r="F39" s="133" t="s">
        <v>1625</v>
      </c>
      <c r="G39" s="135" t="s">
        <v>366</v>
      </c>
      <c r="H39" s="136"/>
      <c r="I39" s="132" t="s">
        <v>63</v>
      </c>
    </row>
    <row r="40" spans="1:9" ht="26.25" x14ac:dyDescent="0.25">
      <c r="A40" s="105" t="s">
        <v>911</v>
      </c>
      <c r="B40" s="105" t="s">
        <v>911</v>
      </c>
      <c r="C40" s="138" t="s">
        <v>912</v>
      </c>
      <c r="D40" s="119" t="s">
        <v>308</v>
      </c>
      <c r="E40" s="134"/>
      <c r="F40" s="133" t="s">
        <v>162</v>
      </c>
      <c r="G40" s="135"/>
      <c r="H40" s="136"/>
      <c r="I40" s="132" t="s">
        <v>63</v>
      </c>
    </row>
    <row r="41" spans="1:9" ht="26.25" x14ac:dyDescent="0.25">
      <c r="A41" s="140" t="s">
        <v>1805</v>
      </c>
      <c r="B41" s="140" t="s">
        <v>1805</v>
      </c>
      <c r="C41" s="138">
        <v>216407880010</v>
      </c>
      <c r="D41" s="119" t="s">
        <v>307</v>
      </c>
      <c r="E41" s="134"/>
      <c r="F41" s="133" t="s">
        <v>162</v>
      </c>
      <c r="G41" s="134"/>
      <c r="H41" s="134"/>
      <c r="I41" s="134" t="s">
        <v>59</v>
      </c>
    </row>
    <row r="42" spans="1:9" ht="26.25" x14ac:dyDescent="0.25">
      <c r="A42" s="140" t="s">
        <v>1099</v>
      </c>
      <c r="B42" s="140" t="s">
        <v>1099</v>
      </c>
      <c r="C42" s="138">
        <v>110370130018</v>
      </c>
      <c r="D42" s="119" t="s">
        <v>307</v>
      </c>
      <c r="E42" s="134"/>
      <c r="F42" s="133" t="s">
        <v>162</v>
      </c>
      <c r="G42" s="135"/>
      <c r="H42" s="136"/>
      <c r="I42" s="132" t="s">
        <v>59</v>
      </c>
    </row>
    <row r="43" spans="1:9" ht="26.25" x14ac:dyDescent="0.25">
      <c r="A43" s="140" t="s">
        <v>1775</v>
      </c>
      <c r="B43" s="140" t="s">
        <v>1775</v>
      </c>
      <c r="C43" s="138">
        <v>170177750011</v>
      </c>
      <c r="D43" s="119" t="s">
        <v>307</v>
      </c>
      <c r="E43" s="134"/>
      <c r="F43" s="133" t="s">
        <v>162</v>
      </c>
      <c r="G43" s="134"/>
      <c r="H43" s="134"/>
      <c r="I43" s="134" t="s">
        <v>59</v>
      </c>
    </row>
    <row r="44" spans="1:9" ht="26.25" x14ac:dyDescent="0.25">
      <c r="A44" s="140" t="s">
        <v>661</v>
      </c>
      <c r="B44" s="140" t="s">
        <v>661</v>
      </c>
      <c r="C44" s="138">
        <v>214911250010</v>
      </c>
      <c r="D44" s="119" t="s">
        <v>307</v>
      </c>
      <c r="E44" s="134"/>
      <c r="F44" s="133" t="s">
        <v>162</v>
      </c>
      <c r="G44" s="130"/>
      <c r="H44" s="130"/>
      <c r="I44" s="132" t="s">
        <v>63</v>
      </c>
    </row>
    <row r="45" spans="1:9" ht="23.25" x14ac:dyDescent="0.25">
      <c r="A45" s="140" t="s">
        <v>870</v>
      </c>
      <c r="B45" s="140" t="s">
        <v>871</v>
      </c>
      <c r="C45" s="138">
        <v>212466040012</v>
      </c>
      <c r="D45" s="119" t="s">
        <v>307</v>
      </c>
      <c r="E45" s="134"/>
      <c r="F45" s="133" t="s">
        <v>162</v>
      </c>
      <c r="G45" s="130"/>
      <c r="H45" s="130"/>
      <c r="I45" s="132" t="s">
        <v>44</v>
      </c>
    </row>
    <row r="46" spans="1:9" x14ac:dyDescent="0.25">
      <c r="A46" s="105" t="s">
        <v>1021</v>
      </c>
      <c r="B46" s="105" t="s">
        <v>565</v>
      </c>
      <c r="C46" s="138">
        <v>216008780012</v>
      </c>
      <c r="D46" s="119" t="s">
        <v>308</v>
      </c>
      <c r="E46" s="130"/>
      <c r="F46" s="133" t="s">
        <v>162</v>
      </c>
      <c r="G46" s="130"/>
      <c r="H46" s="130"/>
      <c r="I46" s="132" t="s">
        <v>63</v>
      </c>
    </row>
    <row r="47" spans="1:9" ht="26.25" x14ac:dyDescent="0.25">
      <c r="A47" s="105" t="s">
        <v>1776</v>
      </c>
      <c r="B47" s="105" t="s">
        <v>1776</v>
      </c>
      <c r="C47" s="138">
        <v>218001160015</v>
      </c>
      <c r="D47" s="119" t="s">
        <v>307</v>
      </c>
      <c r="E47" s="134"/>
      <c r="F47" s="133" t="s">
        <v>162</v>
      </c>
      <c r="G47" s="130"/>
      <c r="H47" s="130"/>
      <c r="I47" s="132" t="s">
        <v>63</v>
      </c>
    </row>
    <row r="48" spans="1:9" ht="26.25" x14ac:dyDescent="0.25">
      <c r="A48" s="140" t="s">
        <v>1022</v>
      </c>
      <c r="B48" s="140" t="s">
        <v>1023</v>
      </c>
      <c r="C48" s="117">
        <v>217594760019</v>
      </c>
      <c r="D48" s="119" t="s">
        <v>307</v>
      </c>
      <c r="E48" s="130"/>
      <c r="F48" s="133" t="s">
        <v>162</v>
      </c>
      <c r="G48" s="130"/>
      <c r="H48" s="130"/>
      <c r="I48" s="132" t="s">
        <v>59</v>
      </c>
    </row>
    <row r="49" spans="1:9" ht="23.25" x14ac:dyDescent="0.25">
      <c r="A49" s="140" t="s">
        <v>817</v>
      </c>
      <c r="B49" s="140" t="s">
        <v>818</v>
      </c>
      <c r="C49" s="117">
        <v>216201680016</v>
      </c>
      <c r="D49" s="119" t="s">
        <v>307</v>
      </c>
      <c r="E49" s="130"/>
      <c r="F49" s="133" t="s">
        <v>162</v>
      </c>
      <c r="G49" s="113"/>
      <c r="H49" s="130"/>
      <c r="I49" s="132" t="s">
        <v>59</v>
      </c>
    </row>
    <row r="50" spans="1:9" ht="39" x14ac:dyDescent="0.25">
      <c r="A50" s="140" t="s">
        <v>442</v>
      </c>
      <c r="B50" s="140" t="s">
        <v>442</v>
      </c>
      <c r="C50" s="138">
        <v>216652890015</v>
      </c>
      <c r="D50" s="119" t="s">
        <v>307</v>
      </c>
      <c r="E50" s="130"/>
      <c r="F50" s="133" t="s">
        <v>162</v>
      </c>
      <c r="G50" s="130"/>
      <c r="H50" s="130"/>
      <c r="I50" s="132" t="s">
        <v>59</v>
      </c>
    </row>
    <row r="51" spans="1:9" ht="26.25" x14ac:dyDescent="0.25">
      <c r="A51" s="105" t="s">
        <v>166</v>
      </c>
      <c r="B51" s="105" t="s">
        <v>167</v>
      </c>
      <c r="C51" s="138">
        <v>216298610018</v>
      </c>
      <c r="D51" s="119" t="s">
        <v>307</v>
      </c>
      <c r="E51" s="133">
        <v>26198215</v>
      </c>
      <c r="F51" s="133" t="s">
        <v>1625</v>
      </c>
      <c r="G51" s="135" t="s">
        <v>236</v>
      </c>
      <c r="H51" s="136"/>
      <c r="I51" s="132" t="s">
        <v>59</v>
      </c>
    </row>
    <row r="52" spans="1:9" ht="26.25" x14ac:dyDescent="0.25">
      <c r="A52" s="140" t="s">
        <v>847</v>
      </c>
      <c r="B52" s="140" t="s">
        <v>847</v>
      </c>
      <c r="C52" s="138">
        <v>110351730013</v>
      </c>
      <c r="D52" s="119" t="s">
        <v>307</v>
      </c>
      <c r="E52" s="130"/>
      <c r="F52" s="133" t="s">
        <v>162</v>
      </c>
      <c r="G52" s="113"/>
      <c r="H52" s="130"/>
      <c r="I52" s="132" t="s">
        <v>59</v>
      </c>
    </row>
    <row r="53" spans="1:9" ht="23.25" x14ac:dyDescent="0.25">
      <c r="A53" s="105" t="s">
        <v>1024</v>
      </c>
      <c r="B53" s="105" t="s">
        <v>662</v>
      </c>
      <c r="C53" s="138">
        <v>211996800016</v>
      </c>
      <c r="D53" s="119" t="s">
        <v>307</v>
      </c>
      <c r="E53" s="130"/>
      <c r="F53" s="133" t="s">
        <v>162</v>
      </c>
      <c r="G53" s="130"/>
      <c r="H53" s="130"/>
      <c r="I53" s="132" t="s">
        <v>44</v>
      </c>
    </row>
    <row r="54" spans="1:9" ht="26.25" x14ac:dyDescent="0.25">
      <c r="A54" s="105" t="s">
        <v>1626</v>
      </c>
      <c r="B54" s="105" t="s">
        <v>1626</v>
      </c>
      <c r="C54" s="138">
        <v>140137460010</v>
      </c>
      <c r="D54" s="119" t="s">
        <v>307</v>
      </c>
      <c r="E54" s="130"/>
      <c r="F54" s="133" t="s">
        <v>162</v>
      </c>
      <c r="G54" s="130"/>
      <c r="H54" s="130"/>
      <c r="I54" s="132" t="s">
        <v>63</v>
      </c>
    </row>
    <row r="55" spans="1:9" x14ac:dyDescent="0.25">
      <c r="A55" s="140" t="s">
        <v>872</v>
      </c>
      <c r="B55" s="140" t="s">
        <v>873</v>
      </c>
      <c r="C55" s="138">
        <v>212186670016</v>
      </c>
      <c r="D55" s="119" t="s">
        <v>308</v>
      </c>
      <c r="E55" s="130"/>
      <c r="F55" s="133" t="s">
        <v>162</v>
      </c>
      <c r="G55" s="130"/>
      <c r="H55" s="130"/>
      <c r="I55" s="132" t="s">
        <v>63</v>
      </c>
    </row>
    <row r="56" spans="1:9" ht="26.25" x14ac:dyDescent="0.25">
      <c r="A56" s="140" t="s">
        <v>1627</v>
      </c>
      <c r="B56" s="140" t="s">
        <v>1545</v>
      </c>
      <c r="C56" s="138">
        <v>217678260017</v>
      </c>
      <c r="D56" s="119" t="s">
        <v>307</v>
      </c>
      <c r="E56" s="130"/>
      <c r="F56" s="133" t="s">
        <v>162</v>
      </c>
      <c r="G56" s="130"/>
      <c r="H56" s="130"/>
      <c r="I56" s="132" t="s">
        <v>59</v>
      </c>
    </row>
    <row r="57" spans="1:9" ht="26.25" x14ac:dyDescent="0.25">
      <c r="A57" s="140" t="s">
        <v>1546</v>
      </c>
      <c r="B57" s="140" t="s">
        <v>1546</v>
      </c>
      <c r="C57" s="117">
        <v>216361830016</v>
      </c>
      <c r="D57" s="119" t="s">
        <v>307</v>
      </c>
      <c r="E57" s="130"/>
      <c r="F57" s="133" t="s">
        <v>162</v>
      </c>
      <c r="G57" s="130"/>
      <c r="H57" s="130"/>
      <c r="I57" s="132" t="s">
        <v>59</v>
      </c>
    </row>
    <row r="58" spans="1:9" x14ac:dyDescent="0.25">
      <c r="A58" s="140" t="s">
        <v>1025</v>
      </c>
      <c r="B58" s="140" t="s">
        <v>566</v>
      </c>
      <c r="C58" s="138">
        <v>215294180010</v>
      </c>
      <c r="D58" s="119" t="s">
        <v>308</v>
      </c>
      <c r="E58" s="130"/>
      <c r="F58" s="133" t="s">
        <v>162</v>
      </c>
      <c r="G58" s="113"/>
      <c r="H58" s="130"/>
      <c r="I58" s="132" t="s">
        <v>59</v>
      </c>
    </row>
    <row r="59" spans="1:9" ht="26.25" x14ac:dyDescent="0.25">
      <c r="A59" s="105" t="s">
        <v>990</v>
      </c>
      <c r="B59" s="105" t="s">
        <v>168</v>
      </c>
      <c r="C59" s="138">
        <v>210220630011</v>
      </c>
      <c r="D59" s="119" t="s">
        <v>307</v>
      </c>
      <c r="E59" s="133">
        <v>25251313</v>
      </c>
      <c r="F59" s="133" t="s">
        <v>1625</v>
      </c>
      <c r="G59" s="135" t="s">
        <v>482</v>
      </c>
      <c r="H59" s="136"/>
      <c r="I59" s="132" t="s">
        <v>59</v>
      </c>
    </row>
    <row r="60" spans="1:9" ht="23.25" x14ac:dyDescent="0.25">
      <c r="A60" s="132" t="s">
        <v>1505</v>
      </c>
      <c r="B60" s="140" t="s">
        <v>1506</v>
      </c>
      <c r="C60" s="138">
        <v>217511390014</v>
      </c>
      <c r="D60" s="119" t="s">
        <v>307</v>
      </c>
      <c r="E60" s="130"/>
      <c r="F60" s="133" t="s">
        <v>162</v>
      </c>
      <c r="G60" s="130"/>
      <c r="H60" s="130"/>
      <c r="I60" s="130"/>
    </row>
    <row r="61" spans="1:9" ht="26.25" x14ac:dyDescent="0.25">
      <c r="A61" s="140" t="s">
        <v>1547</v>
      </c>
      <c r="B61" s="140" t="s">
        <v>1547</v>
      </c>
      <c r="C61" s="138" t="s">
        <v>1548</v>
      </c>
      <c r="D61" s="119" t="s">
        <v>307</v>
      </c>
      <c r="E61" s="130"/>
      <c r="F61" s="133" t="s">
        <v>162</v>
      </c>
      <c r="G61" s="130"/>
      <c r="H61" s="130"/>
      <c r="I61" s="132" t="s">
        <v>63</v>
      </c>
    </row>
    <row r="62" spans="1:9" ht="26.25" x14ac:dyDescent="0.25">
      <c r="A62" s="140" t="s">
        <v>1628</v>
      </c>
      <c r="B62" s="140" t="s">
        <v>1628</v>
      </c>
      <c r="C62" s="138">
        <v>212855820019</v>
      </c>
      <c r="D62" s="119" t="s">
        <v>307</v>
      </c>
      <c r="E62" s="130"/>
      <c r="F62" s="133" t="s">
        <v>162</v>
      </c>
      <c r="G62" s="130"/>
      <c r="H62" s="130"/>
      <c r="I62" s="132" t="s">
        <v>59</v>
      </c>
    </row>
    <row r="63" spans="1:9" ht="23.25" x14ac:dyDescent="0.25">
      <c r="A63" s="140" t="s">
        <v>1026</v>
      </c>
      <c r="B63" s="140" t="s">
        <v>802</v>
      </c>
      <c r="C63" s="138">
        <v>215150710012</v>
      </c>
      <c r="D63" s="119" t="s">
        <v>307</v>
      </c>
      <c r="E63" s="130"/>
      <c r="F63" s="133" t="s">
        <v>162</v>
      </c>
      <c r="G63" s="130"/>
      <c r="H63" s="130"/>
      <c r="I63" s="132" t="s">
        <v>59</v>
      </c>
    </row>
    <row r="64" spans="1:9" ht="26.25" x14ac:dyDescent="0.25">
      <c r="A64" s="105" t="s">
        <v>991</v>
      </c>
      <c r="B64" s="105" t="s">
        <v>169</v>
      </c>
      <c r="C64" s="138">
        <v>214602790010</v>
      </c>
      <c r="D64" s="119" t="s">
        <v>307</v>
      </c>
      <c r="E64" s="133">
        <v>25251313</v>
      </c>
      <c r="F64" s="133" t="s">
        <v>1625</v>
      </c>
      <c r="G64" s="135" t="s">
        <v>483</v>
      </c>
      <c r="H64" s="136"/>
      <c r="I64" s="132" t="s">
        <v>63</v>
      </c>
    </row>
    <row r="65" spans="1:9" ht="23.25" x14ac:dyDescent="0.25">
      <c r="A65" s="140" t="s">
        <v>1027</v>
      </c>
      <c r="B65" s="140" t="s">
        <v>367</v>
      </c>
      <c r="C65" s="138">
        <v>215981410015</v>
      </c>
      <c r="D65" s="119" t="s">
        <v>307</v>
      </c>
      <c r="E65" s="130"/>
      <c r="F65" s="133" t="s">
        <v>162</v>
      </c>
      <c r="G65" s="113"/>
      <c r="H65" s="130"/>
      <c r="I65" s="132" t="s">
        <v>63</v>
      </c>
    </row>
    <row r="66" spans="1:9" ht="23.25" x14ac:dyDescent="0.25">
      <c r="A66" s="140" t="s">
        <v>450</v>
      </c>
      <c r="B66" s="140" t="s">
        <v>451</v>
      </c>
      <c r="C66" s="138">
        <v>216051710012</v>
      </c>
      <c r="D66" s="119" t="s">
        <v>307</v>
      </c>
      <c r="E66" s="133">
        <v>23045520</v>
      </c>
      <c r="F66" s="133" t="s">
        <v>161</v>
      </c>
      <c r="G66" s="135" t="s">
        <v>484</v>
      </c>
      <c r="H66" s="136">
        <v>43415</v>
      </c>
      <c r="I66" s="132" t="s">
        <v>59</v>
      </c>
    </row>
    <row r="67" spans="1:9" x14ac:dyDescent="0.25">
      <c r="A67" s="140" t="s">
        <v>992</v>
      </c>
      <c r="B67" s="140" t="s">
        <v>993</v>
      </c>
      <c r="C67" s="138">
        <v>215244960012</v>
      </c>
      <c r="D67" s="119" t="s">
        <v>308</v>
      </c>
      <c r="E67" s="130"/>
      <c r="F67" s="133" t="s">
        <v>162</v>
      </c>
      <c r="G67" s="109"/>
      <c r="H67" s="136"/>
      <c r="I67" s="132" t="s">
        <v>63</v>
      </c>
    </row>
    <row r="68" spans="1:9" ht="23.25" x14ac:dyDescent="0.25">
      <c r="A68" s="140" t="s">
        <v>1549</v>
      </c>
      <c r="B68" s="140" t="s">
        <v>1550</v>
      </c>
      <c r="C68" s="138">
        <v>180058100010</v>
      </c>
      <c r="D68" s="119" t="s">
        <v>307</v>
      </c>
      <c r="E68" s="130"/>
      <c r="F68" s="133" t="s">
        <v>162</v>
      </c>
      <c r="G68" s="130"/>
      <c r="H68" s="130"/>
      <c r="I68" s="132" t="s">
        <v>59</v>
      </c>
    </row>
    <row r="69" spans="1:9" ht="26.25" x14ac:dyDescent="0.25">
      <c r="A69" s="140" t="s">
        <v>913</v>
      </c>
      <c r="B69" s="140" t="s">
        <v>913</v>
      </c>
      <c r="C69" s="138">
        <v>216843610017</v>
      </c>
      <c r="D69" s="119" t="s">
        <v>307</v>
      </c>
      <c r="E69" s="133"/>
      <c r="F69" s="133" t="s">
        <v>162</v>
      </c>
      <c r="G69" s="131"/>
      <c r="H69" s="131"/>
      <c r="I69" s="132" t="s">
        <v>63</v>
      </c>
    </row>
    <row r="70" spans="1:9" ht="26.25" x14ac:dyDescent="0.25">
      <c r="A70" s="105" t="s">
        <v>874</v>
      </c>
      <c r="B70" s="105" t="s">
        <v>875</v>
      </c>
      <c r="C70" s="138" t="s">
        <v>876</v>
      </c>
      <c r="D70" s="119" t="s">
        <v>307</v>
      </c>
      <c r="E70" s="133"/>
      <c r="F70" s="133" t="s">
        <v>162</v>
      </c>
      <c r="G70" s="109"/>
      <c r="H70" s="136"/>
      <c r="I70" s="132" t="s">
        <v>59</v>
      </c>
    </row>
    <row r="71" spans="1:9" ht="23.25" x14ac:dyDescent="0.25">
      <c r="A71" s="140" t="s">
        <v>1599</v>
      </c>
      <c r="B71" s="140" t="s">
        <v>1600</v>
      </c>
      <c r="C71" s="138" t="s">
        <v>1601</v>
      </c>
      <c r="D71" s="119" t="s">
        <v>307</v>
      </c>
      <c r="E71" s="133"/>
      <c r="F71" s="133" t="s">
        <v>162</v>
      </c>
      <c r="G71" s="109"/>
      <c r="H71" s="136"/>
      <c r="I71" s="132" t="s">
        <v>59</v>
      </c>
    </row>
    <row r="72" spans="1:9" ht="23.25" x14ac:dyDescent="0.25">
      <c r="A72" s="140" t="s">
        <v>1028</v>
      </c>
      <c r="B72" s="140" t="s">
        <v>678</v>
      </c>
      <c r="C72" s="138">
        <v>216738450013</v>
      </c>
      <c r="D72" s="119" t="s">
        <v>307</v>
      </c>
      <c r="E72" s="130"/>
      <c r="F72" s="133" t="s">
        <v>162</v>
      </c>
      <c r="G72" s="130"/>
      <c r="H72" s="130"/>
      <c r="I72" s="132" t="s">
        <v>63</v>
      </c>
    </row>
    <row r="73" spans="1:9" ht="26.25" x14ac:dyDescent="0.25">
      <c r="A73" s="140" t="s">
        <v>443</v>
      </c>
      <c r="B73" s="140" t="s">
        <v>443</v>
      </c>
      <c r="C73" s="138">
        <v>212218540015</v>
      </c>
      <c r="D73" s="119" t="s">
        <v>307</v>
      </c>
      <c r="E73" s="130"/>
      <c r="F73" s="133" t="s">
        <v>162</v>
      </c>
      <c r="G73" s="130"/>
      <c r="H73" s="130"/>
      <c r="I73" s="132" t="s">
        <v>59</v>
      </c>
    </row>
    <row r="74" spans="1:9" ht="26.25" x14ac:dyDescent="0.25">
      <c r="A74" s="105" t="s">
        <v>368</v>
      </c>
      <c r="B74" s="105" t="s">
        <v>170</v>
      </c>
      <c r="C74" s="138">
        <v>211616350013</v>
      </c>
      <c r="D74" s="119" t="s">
        <v>307</v>
      </c>
      <c r="E74" s="133">
        <v>23095653</v>
      </c>
      <c r="F74" s="133" t="s">
        <v>1625</v>
      </c>
      <c r="G74" s="135" t="s">
        <v>369</v>
      </c>
      <c r="H74" s="136"/>
      <c r="I74" s="132" t="s">
        <v>63</v>
      </c>
    </row>
    <row r="75" spans="1:9" ht="26.25" x14ac:dyDescent="0.25">
      <c r="A75" s="105" t="s">
        <v>311</v>
      </c>
      <c r="B75" s="105" t="s">
        <v>171</v>
      </c>
      <c r="C75" s="138">
        <v>213149970018</v>
      </c>
      <c r="D75" s="119" t="s">
        <v>307</v>
      </c>
      <c r="E75" s="133">
        <v>23129042</v>
      </c>
      <c r="F75" s="133" t="s">
        <v>1625</v>
      </c>
      <c r="G75" s="135" t="s">
        <v>312</v>
      </c>
      <c r="H75" s="136"/>
      <c r="I75" s="132" t="s">
        <v>63</v>
      </c>
    </row>
    <row r="76" spans="1:9" x14ac:dyDescent="0.25">
      <c r="A76" s="140" t="s">
        <v>1029</v>
      </c>
      <c r="B76" s="140" t="s">
        <v>679</v>
      </c>
      <c r="C76" s="138">
        <v>210130610011</v>
      </c>
      <c r="D76" s="119" t="s">
        <v>308</v>
      </c>
      <c r="E76" s="130"/>
      <c r="F76" s="133" t="s">
        <v>162</v>
      </c>
      <c r="G76" s="130"/>
      <c r="H76" s="130"/>
      <c r="I76" s="132" t="s">
        <v>63</v>
      </c>
    </row>
    <row r="77" spans="1:9" ht="26.25" x14ac:dyDescent="0.25">
      <c r="A77" s="140" t="s">
        <v>454</v>
      </c>
      <c r="B77" s="140" t="s">
        <v>454</v>
      </c>
      <c r="C77" s="138">
        <v>214699910016</v>
      </c>
      <c r="D77" s="119" t="s">
        <v>307</v>
      </c>
      <c r="E77" s="130"/>
      <c r="F77" s="133" t="s">
        <v>162</v>
      </c>
      <c r="G77" s="113"/>
      <c r="H77" s="130"/>
      <c r="I77" s="132" t="s">
        <v>63</v>
      </c>
    </row>
    <row r="78" spans="1:9" ht="26.25" x14ac:dyDescent="0.25">
      <c r="A78" s="140" t="s">
        <v>1629</v>
      </c>
      <c r="B78" s="140" t="s">
        <v>1629</v>
      </c>
      <c r="C78" s="138">
        <v>120211670015</v>
      </c>
      <c r="D78" s="119" t="s">
        <v>307</v>
      </c>
      <c r="E78" s="130"/>
      <c r="F78" s="133" t="s">
        <v>162</v>
      </c>
      <c r="G78" s="130"/>
      <c r="H78" s="130"/>
      <c r="I78" s="132" t="s">
        <v>59</v>
      </c>
    </row>
    <row r="79" spans="1:9" ht="26.25" x14ac:dyDescent="0.25">
      <c r="A79" s="140" t="s">
        <v>1551</v>
      </c>
      <c r="B79" s="140" t="s">
        <v>1551</v>
      </c>
      <c r="C79" s="138">
        <v>217863990018</v>
      </c>
      <c r="D79" s="119" t="s">
        <v>307</v>
      </c>
      <c r="E79" s="130"/>
      <c r="F79" s="133" t="s">
        <v>162</v>
      </c>
      <c r="G79" s="130"/>
      <c r="H79" s="130"/>
      <c r="I79" s="132" t="s">
        <v>59</v>
      </c>
    </row>
    <row r="80" spans="1:9" ht="23.25" x14ac:dyDescent="0.25">
      <c r="A80" s="140" t="s">
        <v>848</v>
      </c>
      <c r="B80" s="140" t="s">
        <v>1468</v>
      </c>
      <c r="C80" s="138">
        <v>160282300015</v>
      </c>
      <c r="D80" s="119" t="s">
        <v>307</v>
      </c>
      <c r="E80" s="130"/>
      <c r="F80" s="133" t="s">
        <v>162</v>
      </c>
      <c r="G80" s="113"/>
      <c r="H80" s="130"/>
      <c r="I80" s="132" t="s">
        <v>59</v>
      </c>
    </row>
    <row r="81" spans="1:9" ht="23.25" x14ac:dyDescent="0.25">
      <c r="A81" s="140" t="s">
        <v>567</v>
      </c>
      <c r="B81" s="140" t="s">
        <v>370</v>
      </c>
      <c r="C81" s="138">
        <v>210417590016</v>
      </c>
      <c r="D81" s="119" t="s">
        <v>307</v>
      </c>
      <c r="E81" s="133">
        <v>29151177</v>
      </c>
      <c r="F81" s="133" t="s">
        <v>161</v>
      </c>
      <c r="G81" s="135" t="s">
        <v>568</v>
      </c>
      <c r="H81" s="136">
        <v>43443</v>
      </c>
      <c r="I81" s="132" t="s">
        <v>44</v>
      </c>
    </row>
    <row r="82" spans="1:9" x14ac:dyDescent="0.25">
      <c r="A82" s="140" t="s">
        <v>849</v>
      </c>
      <c r="B82" s="140" t="s">
        <v>850</v>
      </c>
      <c r="C82" s="138">
        <v>210000730017</v>
      </c>
      <c r="D82" s="119" t="s">
        <v>308</v>
      </c>
      <c r="E82" s="130"/>
      <c r="F82" s="133" t="s">
        <v>162</v>
      </c>
      <c r="G82" s="130"/>
      <c r="H82" s="130"/>
      <c r="I82" s="132" t="s">
        <v>63</v>
      </c>
    </row>
    <row r="83" spans="1:9" ht="23.25" x14ac:dyDescent="0.25">
      <c r="A83" s="140" t="s">
        <v>1030</v>
      </c>
      <c r="B83" s="140" t="s">
        <v>698</v>
      </c>
      <c r="C83" s="138">
        <v>214857470011</v>
      </c>
      <c r="D83" s="119" t="s">
        <v>307</v>
      </c>
      <c r="E83" s="130"/>
      <c r="F83" s="133" t="s">
        <v>162</v>
      </c>
      <c r="G83" s="130"/>
      <c r="H83" s="130"/>
      <c r="I83" s="132" t="s">
        <v>63</v>
      </c>
    </row>
    <row r="84" spans="1:9" ht="23.25" x14ac:dyDescent="0.25">
      <c r="A84" s="140" t="s">
        <v>1777</v>
      </c>
      <c r="B84" s="140" t="s">
        <v>1778</v>
      </c>
      <c r="C84" s="138">
        <v>215159940010</v>
      </c>
      <c r="D84" s="119" t="s">
        <v>307</v>
      </c>
      <c r="E84" s="130"/>
      <c r="F84" s="133" t="s">
        <v>162</v>
      </c>
      <c r="G84" s="130"/>
      <c r="H84" s="130"/>
      <c r="I84" s="132" t="s">
        <v>63</v>
      </c>
    </row>
    <row r="85" spans="1:9" ht="26.25" x14ac:dyDescent="0.25">
      <c r="A85" s="140" t="s">
        <v>1031</v>
      </c>
      <c r="B85" s="140" t="s">
        <v>1032</v>
      </c>
      <c r="C85" s="138">
        <v>217616200010</v>
      </c>
      <c r="D85" s="119" t="s">
        <v>307</v>
      </c>
      <c r="E85" s="130"/>
      <c r="F85" s="133" t="s">
        <v>162</v>
      </c>
      <c r="G85" s="130"/>
      <c r="H85" s="130"/>
      <c r="I85" s="132" t="s">
        <v>59</v>
      </c>
    </row>
    <row r="86" spans="1:9" ht="26.25" x14ac:dyDescent="0.25">
      <c r="A86" s="140" t="s">
        <v>1033</v>
      </c>
      <c r="B86" s="140" t="s">
        <v>1034</v>
      </c>
      <c r="C86" s="138">
        <v>217143080013</v>
      </c>
      <c r="D86" s="119" t="s">
        <v>307</v>
      </c>
      <c r="E86" s="130"/>
      <c r="F86" s="133" t="s">
        <v>162</v>
      </c>
      <c r="G86" s="130"/>
      <c r="H86" s="130"/>
      <c r="I86" s="132" t="s">
        <v>59</v>
      </c>
    </row>
    <row r="87" spans="1:9" ht="23.25" x14ac:dyDescent="0.25">
      <c r="A87" s="105" t="s">
        <v>1035</v>
      </c>
      <c r="B87" s="105" t="s">
        <v>1036</v>
      </c>
      <c r="C87" s="138">
        <v>170168490010</v>
      </c>
      <c r="D87" s="119" t="s">
        <v>307</v>
      </c>
      <c r="E87" s="130"/>
      <c r="F87" s="133" t="s">
        <v>162</v>
      </c>
      <c r="G87" s="130"/>
      <c r="H87" s="130"/>
      <c r="I87" s="132" t="s">
        <v>59</v>
      </c>
    </row>
    <row r="88" spans="1:9" x14ac:dyDescent="0.25">
      <c r="A88" s="140" t="s">
        <v>851</v>
      </c>
      <c r="B88" s="140" t="s">
        <v>852</v>
      </c>
      <c r="C88" s="138">
        <v>213408890015</v>
      </c>
      <c r="D88" s="119" t="s">
        <v>308</v>
      </c>
      <c r="E88" s="130"/>
      <c r="F88" s="133" t="s">
        <v>162</v>
      </c>
      <c r="G88" s="130"/>
      <c r="H88" s="130"/>
      <c r="I88" s="132" t="s">
        <v>59</v>
      </c>
    </row>
    <row r="89" spans="1:9" ht="23.25" x14ac:dyDescent="0.25">
      <c r="A89" s="140" t="s">
        <v>1000</v>
      </c>
      <c r="B89" s="140" t="s">
        <v>1001</v>
      </c>
      <c r="C89" s="138">
        <v>213028400016</v>
      </c>
      <c r="D89" s="119" t="s">
        <v>307</v>
      </c>
      <c r="E89" s="130"/>
      <c r="F89" s="133" t="s">
        <v>162</v>
      </c>
      <c r="G89" s="130"/>
      <c r="H89" s="130"/>
      <c r="I89" s="132" t="s">
        <v>59</v>
      </c>
    </row>
    <row r="90" spans="1:9" ht="23.25" x14ac:dyDescent="0.25">
      <c r="A90" s="140" t="s">
        <v>1037</v>
      </c>
      <c r="B90" s="140" t="s">
        <v>569</v>
      </c>
      <c r="C90" s="138">
        <v>210567970019</v>
      </c>
      <c r="D90" s="119" t="s">
        <v>307</v>
      </c>
      <c r="E90" s="130"/>
      <c r="F90" s="133" t="s">
        <v>162</v>
      </c>
      <c r="G90" s="130"/>
      <c r="H90" s="130"/>
      <c r="I90" s="132" t="s">
        <v>59</v>
      </c>
    </row>
    <row r="91" spans="1:9" ht="26.25" x14ac:dyDescent="0.25">
      <c r="A91" s="140" t="s">
        <v>1469</v>
      </c>
      <c r="B91" s="140" t="s">
        <v>1470</v>
      </c>
      <c r="C91" s="138">
        <v>210001200011</v>
      </c>
      <c r="D91" s="119" t="s">
        <v>308</v>
      </c>
      <c r="E91" s="130"/>
      <c r="F91" s="133" t="s">
        <v>162</v>
      </c>
      <c r="G91" s="130"/>
      <c r="H91" s="130"/>
      <c r="I91" s="132" t="s">
        <v>59</v>
      </c>
    </row>
    <row r="92" spans="1:9" ht="26.25" x14ac:dyDescent="0.25">
      <c r="A92" s="140" t="s">
        <v>1002</v>
      </c>
      <c r="B92" s="140" t="s">
        <v>172</v>
      </c>
      <c r="C92" s="138">
        <v>210140770011</v>
      </c>
      <c r="D92" s="119" t="s">
        <v>308</v>
      </c>
      <c r="E92" s="134">
        <v>23093400</v>
      </c>
      <c r="F92" s="133" t="s">
        <v>161</v>
      </c>
      <c r="G92" s="135" t="s">
        <v>1471</v>
      </c>
      <c r="H92" s="136">
        <v>43869</v>
      </c>
      <c r="I92" s="132" t="s">
        <v>59</v>
      </c>
    </row>
    <row r="93" spans="1:9" ht="26.25" x14ac:dyDescent="0.25">
      <c r="A93" s="140" t="s">
        <v>1779</v>
      </c>
      <c r="B93" s="140" t="s">
        <v>27</v>
      </c>
      <c r="C93" s="138">
        <v>214950090010</v>
      </c>
      <c r="D93" s="119" t="s">
        <v>307</v>
      </c>
      <c r="E93" s="133">
        <v>24870134</v>
      </c>
      <c r="F93" s="133" t="s">
        <v>1625</v>
      </c>
      <c r="G93" s="135" t="s">
        <v>28</v>
      </c>
      <c r="H93" s="136"/>
      <c r="I93" s="132" t="s">
        <v>59</v>
      </c>
    </row>
    <row r="94" spans="1:9" ht="23.25" x14ac:dyDescent="0.25">
      <c r="A94" s="140" t="s">
        <v>1038</v>
      </c>
      <c r="B94" s="140" t="s">
        <v>663</v>
      </c>
      <c r="C94" s="138">
        <v>214956860012</v>
      </c>
      <c r="D94" s="119" t="s">
        <v>307</v>
      </c>
      <c r="E94" s="130"/>
      <c r="F94" s="133" t="s">
        <v>162</v>
      </c>
      <c r="G94" s="130"/>
      <c r="H94" s="130"/>
      <c r="I94" s="132" t="s">
        <v>59</v>
      </c>
    </row>
    <row r="95" spans="1:9" ht="39" x14ac:dyDescent="0.25">
      <c r="A95" s="140" t="s">
        <v>252</v>
      </c>
      <c r="B95" s="140" t="s">
        <v>173</v>
      </c>
      <c r="C95" s="138">
        <v>212991810011</v>
      </c>
      <c r="D95" s="119" t="s">
        <v>308</v>
      </c>
      <c r="E95" s="133">
        <v>42559197</v>
      </c>
      <c r="F95" s="133" t="s">
        <v>1625</v>
      </c>
      <c r="G95" s="135" t="s">
        <v>237</v>
      </c>
      <c r="H95" s="136"/>
      <c r="I95" s="132" t="s">
        <v>59</v>
      </c>
    </row>
    <row r="96" spans="1:9" ht="26.25" x14ac:dyDescent="0.25">
      <c r="A96" s="140" t="s">
        <v>435</v>
      </c>
      <c r="B96" s="140" t="s">
        <v>435</v>
      </c>
      <c r="C96" s="138">
        <v>213608560019</v>
      </c>
      <c r="D96" s="119" t="s">
        <v>307</v>
      </c>
      <c r="E96" s="134"/>
      <c r="F96" s="133" t="s">
        <v>162</v>
      </c>
      <c r="G96" s="134"/>
      <c r="H96" s="134"/>
      <c r="I96" s="132" t="s">
        <v>59</v>
      </c>
    </row>
    <row r="97" spans="1:9" ht="23.25" x14ac:dyDescent="0.25">
      <c r="A97" s="140" t="s">
        <v>1630</v>
      </c>
      <c r="B97" s="140" t="s">
        <v>1631</v>
      </c>
      <c r="C97" s="138">
        <v>214933880017</v>
      </c>
      <c r="D97" s="119" t="s">
        <v>307</v>
      </c>
      <c r="E97" s="134"/>
      <c r="F97" s="133" t="s">
        <v>162</v>
      </c>
      <c r="G97" s="134"/>
      <c r="H97" s="134"/>
      <c r="I97" s="132" t="s">
        <v>59</v>
      </c>
    </row>
    <row r="98" spans="1:9" ht="39" x14ac:dyDescent="0.25">
      <c r="A98" s="140" t="s">
        <v>1039</v>
      </c>
      <c r="B98" s="140" t="s">
        <v>699</v>
      </c>
      <c r="C98" s="138" t="s">
        <v>700</v>
      </c>
      <c r="D98" s="119" t="s">
        <v>308</v>
      </c>
      <c r="E98" s="130"/>
      <c r="F98" s="133" t="s">
        <v>162</v>
      </c>
      <c r="G98" s="130"/>
      <c r="H98" s="130"/>
      <c r="I98" s="132" t="s">
        <v>63</v>
      </c>
    </row>
    <row r="99" spans="1:9" x14ac:dyDescent="0.25">
      <c r="A99" s="140" t="s">
        <v>877</v>
      </c>
      <c r="B99" s="140" t="s">
        <v>878</v>
      </c>
      <c r="C99" s="138">
        <v>214282180012</v>
      </c>
      <c r="D99" s="119" t="s">
        <v>308</v>
      </c>
      <c r="E99" s="133"/>
      <c r="F99" s="133" t="s">
        <v>162</v>
      </c>
      <c r="G99" s="135"/>
      <c r="H99" s="136"/>
      <c r="I99" s="132" t="s">
        <v>63</v>
      </c>
    </row>
    <row r="100" spans="1:9" ht="26.25" x14ac:dyDescent="0.25">
      <c r="A100" s="140" t="s">
        <v>1632</v>
      </c>
      <c r="B100" s="140" t="s">
        <v>1632</v>
      </c>
      <c r="C100" s="138">
        <v>140181800018</v>
      </c>
      <c r="D100" s="119" t="s">
        <v>307</v>
      </c>
      <c r="E100" s="130"/>
      <c r="F100" s="133" t="s">
        <v>162</v>
      </c>
      <c r="G100" s="130"/>
      <c r="H100" s="130"/>
      <c r="I100" s="132" t="s">
        <v>63</v>
      </c>
    </row>
    <row r="101" spans="1:9" ht="26.25" x14ac:dyDescent="0.25">
      <c r="A101" s="140" t="s">
        <v>994</v>
      </c>
      <c r="B101" s="140" t="s">
        <v>994</v>
      </c>
      <c r="C101" s="138" t="s">
        <v>995</v>
      </c>
      <c r="D101" s="119" t="s">
        <v>307</v>
      </c>
      <c r="E101" s="134"/>
      <c r="F101" s="133" t="s">
        <v>162</v>
      </c>
      <c r="G101" s="130"/>
      <c r="H101" s="130"/>
      <c r="I101" s="132" t="s">
        <v>59</v>
      </c>
    </row>
    <row r="102" spans="1:9" ht="26.25" x14ac:dyDescent="0.25">
      <c r="A102" s="140" t="s">
        <v>819</v>
      </c>
      <c r="B102" s="140" t="s">
        <v>444</v>
      </c>
      <c r="C102" s="116" t="s">
        <v>820</v>
      </c>
      <c r="D102" s="119" t="s">
        <v>307</v>
      </c>
      <c r="E102" s="134"/>
      <c r="F102" s="133" t="s">
        <v>162</v>
      </c>
      <c r="G102" s="130"/>
      <c r="H102" s="130"/>
      <c r="I102" s="132" t="s">
        <v>59</v>
      </c>
    </row>
    <row r="103" spans="1:9" x14ac:dyDescent="0.25">
      <c r="A103" s="140" t="s">
        <v>1040</v>
      </c>
      <c r="B103" s="140" t="s">
        <v>680</v>
      </c>
      <c r="C103" s="138">
        <v>215421720019</v>
      </c>
      <c r="D103" s="119" t="s">
        <v>308</v>
      </c>
      <c r="E103" s="130"/>
      <c r="F103" s="133" t="s">
        <v>162</v>
      </c>
      <c r="G103" s="130"/>
      <c r="H103" s="130"/>
      <c r="I103" s="132" t="s">
        <v>63</v>
      </c>
    </row>
    <row r="104" spans="1:9" ht="23.25" x14ac:dyDescent="0.25">
      <c r="A104" s="140" t="s">
        <v>1041</v>
      </c>
      <c r="B104" s="140" t="s">
        <v>1042</v>
      </c>
      <c r="C104" s="138">
        <v>214824560011</v>
      </c>
      <c r="D104" s="119" t="s">
        <v>307</v>
      </c>
      <c r="E104" s="134"/>
      <c r="F104" s="133" t="s">
        <v>162</v>
      </c>
      <c r="G104" s="130"/>
      <c r="H104" s="130"/>
      <c r="I104" s="132" t="s">
        <v>59</v>
      </c>
    </row>
    <row r="105" spans="1:9" ht="26.25" x14ac:dyDescent="0.25">
      <c r="A105" s="140" t="s">
        <v>174</v>
      </c>
      <c r="B105" s="140" t="s">
        <v>174</v>
      </c>
      <c r="C105" s="138">
        <v>217207060018</v>
      </c>
      <c r="D105" s="119" t="s">
        <v>307</v>
      </c>
      <c r="E105" s="134">
        <v>25146415</v>
      </c>
      <c r="F105" s="133" t="s">
        <v>161</v>
      </c>
      <c r="G105" s="135" t="s">
        <v>1472</v>
      </c>
      <c r="H105" s="136">
        <v>43869</v>
      </c>
      <c r="I105" s="132" t="s">
        <v>59</v>
      </c>
    </row>
    <row r="106" spans="1:9" ht="23.25" x14ac:dyDescent="0.25">
      <c r="A106" s="140" t="s">
        <v>821</v>
      </c>
      <c r="B106" s="140" t="s">
        <v>822</v>
      </c>
      <c r="C106" s="138">
        <v>213725240010</v>
      </c>
      <c r="D106" s="119" t="s">
        <v>307</v>
      </c>
      <c r="E106" s="134"/>
      <c r="F106" s="133" t="s">
        <v>162</v>
      </c>
      <c r="G106" s="130"/>
      <c r="H106" s="130"/>
      <c r="I106" s="132" t="s">
        <v>63</v>
      </c>
    </row>
    <row r="107" spans="1:9" ht="26.25" x14ac:dyDescent="0.25">
      <c r="A107" s="140" t="s">
        <v>1043</v>
      </c>
      <c r="B107" s="140" t="s">
        <v>664</v>
      </c>
      <c r="C107" s="138">
        <v>211670740010</v>
      </c>
      <c r="D107" s="119" t="s">
        <v>307</v>
      </c>
      <c r="E107" s="134"/>
      <c r="F107" s="133" t="s">
        <v>162</v>
      </c>
      <c r="G107" s="113"/>
      <c r="H107" s="130"/>
      <c r="I107" s="132" t="s">
        <v>63</v>
      </c>
    </row>
    <row r="108" spans="1:9" ht="26.25" x14ac:dyDescent="0.25">
      <c r="A108" s="140" t="s">
        <v>1044</v>
      </c>
      <c r="B108" s="140" t="s">
        <v>681</v>
      </c>
      <c r="C108" s="117">
        <v>212128140018</v>
      </c>
      <c r="D108" s="119" t="s">
        <v>307</v>
      </c>
      <c r="E108" s="130"/>
      <c r="F108" s="133" t="s">
        <v>162</v>
      </c>
      <c r="G108" s="130"/>
      <c r="H108" s="130"/>
      <c r="I108" s="132" t="s">
        <v>59</v>
      </c>
    </row>
    <row r="109" spans="1:9" ht="23.25" x14ac:dyDescent="0.25">
      <c r="A109" s="140" t="s">
        <v>1473</v>
      </c>
      <c r="B109" s="140" t="s">
        <v>1474</v>
      </c>
      <c r="C109" s="138">
        <v>214004870010</v>
      </c>
      <c r="D109" s="119" t="s">
        <v>307</v>
      </c>
      <c r="E109" s="130"/>
      <c r="F109" s="133" t="s">
        <v>162</v>
      </c>
      <c r="G109" s="130"/>
      <c r="H109" s="130"/>
      <c r="I109" s="132" t="s">
        <v>59</v>
      </c>
    </row>
    <row r="110" spans="1:9" ht="23.25" x14ac:dyDescent="0.25">
      <c r="A110" s="140" t="s">
        <v>1552</v>
      </c>
      <c r="B110" s="140" t="s">
        <v>1553</v>
      </c>
      <c r="C110" s="138">
        <v>216156570016</v>
      </c>
      <c r="D110" s="119" t="s">
        <v>307</v>
      </c>
      <c r="E110" s="130"/>
      <c r="F110" s="133" t="s">
        <v>162</v>
      </c>
      <c r="G110" s="130"/>
      <c r="H110" s="130"/>
      <c r="I110" s="132" t="s">
        <v>59</v>
      </c>
    </row>
    <row r="111" spans="1:9" ht="23.25" x14ac:dyDescent="0.25">
      <c r="A111" s="140" t="s">
        <v>1554</v>
      </c>
      <c r="B111" s="140" t="s">
        <v>1554</v>
      </c>
      <c r="C111" s="138">
        <v>217360380015</v>
      </c>
      <c r="D111" s="119" t="s">
        <v>307</v>
      </c>
      <c r="E111" s="130">
        <v>24873460</v>
      </c>
      <c r="F111" s="133" t="s">
        <v>161</v>
      </c>
      <c r="G111" s="135" t="s">
        <v>1780</v>
      </c>
      <c r="H111" s="136">
        <v>44305</v>
      </c>
      <c r="I111" s="132" t="s">
        <v>59</v>
      </c>
    </row>
    <row r="112" spans="1:9" ht="39" x14ac:dyDescent="0.25">
      <c r="A112" s="150" t="s">
        <v>803</v>
      </c>
      <c r="B112" s="105" t="s">
        <v>804</v>
      </c>
      <c r="C112" s="138">
        <v>170295810014</v>
      </c>
      <c r="D112" s="119" t="s">
        <v>307</v>
      </c>
      <c r="E112" s="130"/>
      <c r="F112" s="133" t="s">
        <v>162</v>
      </c>
      <c r="G112" s="130"/>
      <c r="H112" s="130"/>
      <c r="I112" s="132" t="s">
        <v>59</v>
      </c>
    </row>
    <row r="113" spans="1:9" ht="26.25" x14ac:dyDescent="0.25">
      <c r="A113" s="150" t="s">
        <v>1875</v>
      </c>
      <c r="B113" s="105" t="s">
        <v>1875</v>
      </c>
      <c r="C113" s="138" t="s">
        <v>1876</v>
      </c>
      <c r="D113" s="119" t="s">
        <v>307</v>
      </c>
      <c r="E113" s="130"/>
      <c r="F113" s="133" t="s">
        <v>162</v>
      </c>
      <c r="G113" s="130"/>
      <c r="H113" s="130"/>
      <c r="I113" s="132" t="s">
        <v>59</v>
      </c>
    </row>
    <row r="114" spans="1:9" ht="23.25" x14ac:dyDescent="0.25">
      <c r="A114" s="127" t="s">
        <v>445</v>
      </c>
      <c r="B114" s="127" t="s">
        <v>446</v>
      </c>
      <c r="C114" s="138">
        <v>215328890015</v>
      </c>
      <c r="D114" s="119" t="s">
        <v>307</v>
      </c>
      <c r="E114" s="134"/>
      <c r="F114" s="133" t="s">
        <v>162</v>
      </c>
      <c r="G114" s="130"/>
      <c r="H114" s="130"/>
      <c r="I114" s="132" t="s">
        <v>59</v>
      </c>
    </row>
    <row r="115" spans="1:9" ht="90" x14ac:dyDescent="0.25">
      <c r="A115" s="151" t="s">
        <v>1806</v>
      </c>
      <c r="B115" s="151" t="s">
        <v>1807</v>
      </c>
      <c r="C115" s="138">
        <v>216523350014</v>
      </c>
      <c r="D115" s="119" t="s">
        <v>307</v>
      </c>
      <c r="E115" s="133">
        <v>29087898</v>
      </c>
      <c r="F115" s="133" t="s">
        <v>161</v>
      </c>
      <c r="G115" s="135" t="s">
        <v>1808</v>
      </c>
      <c r="H115" s="130"/>
      <c r="I115" s="132" t="s">
        <v>1809</v>
      </c>
    </row>
    <row r="116" spans="1:9" x14ac:dyDescent="0.25">
      <c r="A116" s="140" t="s">
        <v>1045</v>
      </c>
      <c r="B116" s="140" t="s">
        <v>694</v>
      </c>
      <c r="C116" s="138">
        <v>214789890014</v>
      </c>
      <c r="D116" s="119" t="s">
        <v>308</v>
      </c>
      <c r="E116" s="130"/>
      <c r="F116" s="133" t="s">
        <v>162</v>
      </c>
      <c r="G116" s="130"/>
      <c r="H116" s="130"/>
      <c r="I116" s="132" t="s">
        <v>59</v>
      </c>
    </row>
    <row r="117" spans="1:9" x14ac:dyDescent="0.25">
      <c r="A117" s="105" t="s">
        <v>1555</v>
      </c>
      <c r="B117" s="105" t="s">
        <v>1556</v>
      </c>
      <c r="C117" s="138">
        <v>212547650015</v>
      </c>
      <c r="D117" s="119" t="s">
        <v>308</v>
      </c>
      <c r="E117" s="130"/>
      <c r="F117" s="133" t="s">
        <v>162</v>
      </c>
      <c r="G117" s="130"/>
      <c r="H117" s="130"/>
      <c r="I117" s="132" t="s">
        <v>59</v>
      </c>
    </row>
    <row r="118" spans="1:9" ht="26.25" x14ac:dyDescent="0.25">
      <c r="A118" s="140" t="s">
        <v>1557</v>
      </c>
      <c r="B118" s="140" t="s">
        <v>1557</v>
      </c>
      <c r="C118" s="138">
        <v>190278020013</v>
      </c>
      <c r="D118" s="119" t="s">
        <v>307</v>
      </c>
      <c r="E118" s="130"/>
      <c r="F118" s="133" t="s">
        <v>162</v>
      </c>
      <c r="G118" s="130"/>
      <c r="H118" s="130"/>
      <c r="I118" s="132" t="s">
        <v>59</v>
      </c>
    </row>
    <row r="119" spans="1:9" ht="26.25" x14ac:dyDescent="0.25">
      <c r="A119" s="140" t="s">
        <v>29</v>
      </c>
      <c r="B119" s="140" t="s">
        <v>30</v>
      </c>
      <c r="C119" s="138">
        <v>212417240011</v>
      </c>
      <c r="D119" s="119" t="s">
        <v>307</v>
      </c>
      <c r="E119" s="133">
        <v>29083807</v>
      </c>
      <c r="F119" s="133" t="s">
        <v>1625</v>
      </c>
      <c r="G119" s="135" t="s">
        <v>31</v>
      </c>
      <c r="H119" s="136"/>
      <c r="I119" s="132" t="s">
        <v>59</v>
      </c>
    </row>
    <row r="120" spans="1:9" ht="23.25" x14ac:dyDescent="0.25">
      <c r="A120" s="140" t="s">
        <v>1633</v>
      </c>
      <c r="B120" s="140" t="s">
        <v>1810</v>
      </c>
      <c r="C120" s="138">
        <v>212417240011</v>
      </c>
      <c r="D120" s="119" t="s">
        <v>307</v>
      </c>
      <c r="E120" s="133">
        <v>29083807</v>
      </c>
      <c r="F120" s="133" t="s">
        <v>162</v>
      </c>
      <c r="G120" s="135"/>
      <c r="H120" s="136"/>
      <c r="I120" s="132" t="s">
        <v>44</v>
      </c>
    </row>
    <row r="121" spans="1:9" ht="51.75" x14ac:dyDescent="0.25">
      <c r="A121" s="140" t="s">
        <v>1811</v>
      </c>
      <c r="B121" s="140" t="s">
        <v>1812</v>
      </c>
      <c r="C121" s="138">
        <v>212417240011</v>
      </c>
      <c r="D121" s="119" t="s">
        <v>307</v>
      </c>
      <c r="E121" s="133">
        <v>29083807</v>
      </c>
      <c r="F121" s="133" t="s">
        <v>161</v>
      </c>
      <c r="G121" s="135" t="s">
        <v>1813</v>
      </c>
      <c r="H121" s="136"/>
      <c r="I121" s="132" t="s">
        <v>1809</v>
      </c>
    </row>
    <row r="122" spans="1:9" ht="23.25" x14ac:dyDescent="0.25">
      <c r="A122" s="140" t="s">
        <v>914</v>
      </c>
      <c r="B122" s="140" t="s">
        <v>879</v>
      </c>
      <c r="C122" s="138">
        <v>211476270012</v>
      </c>
      <c r="D122" s="119" t="s">
        <v>307</v>
      </c>
      <c r="E122" s="133"/>
      <c r="F122" s="133" t="s">
        <v>162</v>
      </c>
      <c r="G122" s="135"/>
      <c r="H122" s="136"/>
      <c r="I122" s="132" t="s">
        <v>63</v>
      </c>
    </row>
    <row r="123" spans="1:9" ht="26.25" x14ac:dyDescent="0.25">
      <c r="A123" s="140" t="s">
        <v>39</v>
      </c>
      <c r="B123" s="140" t="s">
        <v>40</v>
      </c>
      <c r="C123" s="138">
        <v>214503800018</v>
      </c>
      <c r="D123" s="119" t="s">
        <v>307</v>
      </c>
      <c r="E123" s="133">
        <v>22111529</v>
      </c>
      <c r="F123" s="133" t="s">
        <v>1625</v>
      </c>
      <c r="G123" s="135" t="s">
        <v>153</v>
      </c>
      <c r="H123" s="136"/>
      <c r="I123" s="132" t="s">
        <v>59</v>
      </c>
    </row>
    <row r="124" spans="1:9" ht="23.25" x14ac:dyDescent="0.25">
      <c r="A124" s="140" t="s">
        <v>1046</v>
      </c>
      <c r="B124" s="140" t="s">
        <v>485</v>
      </c>
      <c r="C124" s="138">
        <v>213803980013</v>
      </c>
      <c r="D124" s="119" t="s">
        <v>307</v>
      </c>
      <c r="E124" s="134"/>
      <c r="F124" s="133" t="s">
        <v>162</v>
      </c>
      <c r="G124" s="113"/>
      <c r="H124" s="130"/>
      <c r="I124" s="132" t="s">
        <v>63</v>
      </c>
    </row>
    <row r="125" spans="1:9" ht="26.25" x14ac:dyDescent="0.25">
      <c r="A125" s="140" t="s">
        <v>1047</v>
      </c>
      <c r="B125" s="140" t="s">
        <v>176</v>
      </c>
      <c r="C125" s="116" t="s">
        <v>805</v>
      </c>
      <c r="D125" s="119" t="s">
        <v>307</v>
      </c>
      <c r="E125" s="133">
        <v>43302999</v>
      </c>
      <c r="F125" s="133" t="s">
        <v>1625</v>
      </c>
      <c r="G125" s="135" t="s">
        <v>238</v>
      </c>
      <c r="H125" s="136"/>
      <c r="I125" s="132" t="s">
        <v>59</v>
      </c>
    </row>
    <row r="126" spans="1:9" ht="26.25" x14ac:dyDescent="0.25">
      <c r="A126" s="140" t="s">
        <v>1634</v>
      </c>
      <c r="B126" s="140" t="s">
        <v>176</v>
      </c>
      <c r="C126" s="116" t="s">
        <v>805</v>
      </c>
      <c r="D126" s="119" t="s">
        <v>307</v>
      </c>
      <c r="E126" s="133">
        <v>43302999</v>
      </c>
      <c r="F126" s="133" t="s">
        <v>162</v>
      </c>
      <c r="G126" s="130"/>
      <c r="H126" s="130"/>
      <c r="I126" s="132" t="s">
        <v>44</v>
      </c>
    </row>
    <row r="127" spans="1:9" ht="26.25" x14ac:dyDescent="0.25">
      <c r="A127" s="140" t="s">
        <v>1048</v>
      </c>
      <c r="B127" s="105" t="s">
        <v>996</v>
      </c>
      <c r="C127" s="116">
        <v>200063690015</v>
      </c>
      <c r="D127" s="119" t="s">
        <v>307</v>
      </c>
      <c r="E127" s="133"/>
      <c r="F127" s="133" t="s">
        <v>162</v>
      </c>
      <c r="G127" s="130"/>
      <c r="H127" s="130"/>
      <c r="I127" s="132" t="s">
        <v>59</v>
      </c>
    </row>
    <row r="128" spans="1:9" x14ac:dyDescent="0.25">
      <c r="A128" s="141" t="s">
        <v>880</v>
      </c>
      <c r="B128" s="140" t="s">
        <v>881</v>
      </c>
      <c r="C128" s="116">
        <v>215017360014</v>
      </c>
      <c r="D128" s="119" t="s">
        <v>308</v>
      </c>
      <c r="E128" s="130"/>
      <c r="F128" s="133" t="s">
        <v>162</v>
      </c>
      <c r="G128" s="130"/>
      <c r="H128" s="130"/>
      <c r="I128" s="132" t="s">
        <v>63</v>
      </c>
    </row>
    <row r="129" spans="1:9" ht="23.25" x14ac:dyDescent="0.25">
      <c r="A129" s="141" t="s">
        <v>1781</v>
      </c>
      <c r="B129" s="140" t="s">
        <v>1782</v>
      </c>
      <c r="C129" s="116">
        <v>210161470017</v>
      </c>
      <c r="D129" s="119" t="s">
        <v>307</v>
      </c>
      <c r="E129" s="133"/>
      <c r="F129" s="133" t="s">
        <v>162</v>
      </c>
      <c r="G129" s="130"/>
      <c r="H129" s="130"/>
      <c r="I129" s="132" t="s">
        <v>59</v>
      </c>
    </row>
    <row r="130" spans="1:9" x14ac:dyDescent="0.25">
      <c r="A130" s="140" t="s">
        <v>823</v>
      </c>
      <c r="B130" s="140" t="s">
        <v>824</v>
      </c>
      <c r="C130" s="116">
        <v>211480750015</v>
      </c>
      <c r="D130" s="119" t="s">
        <v>308</v>
      </c>
      <c r="E130" s="130"/>
      <c r="F130" s="133" t="s">
        <v>162</v>
      </c>
      <c r="G130" s="130"/>
      <c r="H130" s="130"/>
      <c r="I130" s="132" t="s">
        <v>63</v>
      </c>
    </row>
    <row r="131" spans="1:9" x14ac:dyDescent="0.25">
      <c r="A131" s="140" t="s">
        <v>915</v>
      </c>
      <c r="B131" s="140" t="s">
        <v>916</v>
      </c>
      <c r="C131" s="116">
        <v>215474240011</v>
      </c>
      <c r="D131" s="119" t="s">
        <v>308</v>
      </c>
      <c r="E131" s="130"/>
      <c r="F131" s="133" t="s">
        <v>162</v>
      </c>
      <c r="G131" s="130"/>
      <c r="H131" s="130"/>
      <c r="I131" s="132" t="s">
        <v>63</v>
      </c>
    </row>
    <row r="132" spans="1:9" ht="23.25" x14ac:dyDescent="0.25">
      <c r="A132" s="140" t="s">
        <v>1602</v>
      </c>
      <c r="B132" s="140" t="s">
        <v>1603</v>
      </c>
      <c r="C132" s="107">
        <v>170079730016</v>
      </c>
      <c r="D132" s="119" t="s">
        <v>307</v>
      </c>
      <c r="E132" s="134"/>
      <c r="F132" s="133" t="s">
        <v>162</v>
      </c>
      <c r="G132" s="134"/>
      <c r="H132" s="134"/>
      <c r="I132" s="132" t="s">
        <v>44</v>
      </c>
    </row>
    <row r="133" spans="1:9" ht="26.25" x14ac:dyDescent="0.25">
      <c r="A133" s="140" t="s">
        <v>16</v>
      </c>
      <c r="B133" s="140" t="s">
        <v>313</v>
      </c>
      <c r="C133" s="138">
        <v>217376410016</v>
      </c>
      <c r="D133" s="119" t="s">
        <v>307</v>
      </c>
      <c r="E133" s="137" t="s">
        <v>18</v>
      </c>
      <c r="F133" s="133" t="s">
        <v>1625</v>
      </c>
      <c r="G133" s="135" t="s">
        <v>19</v>
      </c>
      <c r="H133" s="136"/>
      <c r="I133" s="132" t="s">
        <v>59</v>
      </c>
    </row>
    <row r="134" spans="1:9" ht="23.25" x14ac:dyDescent="0.25">
      <c r="A134" s="140" t="s">
        <v>1635</v>
      </c>
      <c r="B134" s="140" t="s">
        <v>313</v>
      </c>
      <c r="C134" s="117">
        <v>217376410016</v>
      </c>
      <c r="D134" s="119" t="s">
        <v>307</v>
      </c>
      <c r="E134" s="137" t="s">
        <v>18</v>
      </c>
      <c r="F134" s="133" t="s">
        <v>162</v>
      </c>
      <c r="G134" s="130"/>
      <c r="H134" s="130"/>
      <c r="I134" s="132" t="s">
        <v>44</v>
      </c>
    </row>
    <row r="135" spans="1:9" ht="23.25" x14ac:dyDescent="0.25">
      <c r="A135" s="140" t="s">
        <v>177</v>
      </c>
      <c r="B135" s="140" t="s">
        <v>178</v>
      </c>
      <c r="C135" s="138">
        <v>215230260013</v>
      </c>
      <c r="D135" s="119" t="s">
        <v>307</v>
      </c>
      <c r="E135" s="133">
        <v>22158299</v>
      </c>
      <c r="F135" s="133" t="s">
        <v>161</v>
      </c>
      <c r="G135" s="135" t="s">
        <v>570</v>
      </c>
      <c r="H135" s="136">
        <v>43443</v>
      </c>
      <c r="I135" s="132" t="s">
        <v>63</v>
      </c>
    </row>
    <row r="136" spans="1:9" ht="26.25" x14ac:dyDescent="0.25">
      <c r="A136" s="140" t="s">
        <v>1783</v>
      </c>
      <c r="B136" s="140" t="s">
        <v>1784</v>
      </c>
      <c r="C136" s="138">
        <v>211497370016</v>
      </c>
      <c r="D136" s="119" t="s">
        <v>307</v>
      </c>
      <c r="E136" s="134"/>
      <c r="F136" s="133" t="s">
        <v>162</v>
      </c>
      <c r="G136" s="134"/>
      <c r="H136" s="134"/>
      <c r="I136" s="132" t="s">
        <v>59</v>
      </c>
    </row>
    <row r="137" spans="1:9" ht="26.25" x14ac:dyDescent="0.25">
      <c r="A137" s="140" t="s">
        <v>1049</v>
      </c>
      <c r="B137" s="140" t="s">
        <v>571</v>
      </c>
      <c r="C137" s="138">
        <v>214103520018</v>
      </c>
      <c r="D137" s="119" t="s">
        <v>307</v>
      </c>
      <c r="E137" s="133"/>
      <c r="F137" s="133" t="s">
        <v>162</v>
      </c>
      <c r="G137" s="130"/>
      <c r="H137" s="130"/>
      <c r="I137" s="132" t="s">
        <v>59</v>
      </c>
    </row>
    <row r="138" spans="1:9" ht="26.25" x14ac:dyDescent="0.25">
      <c r="A138" s="140" t="s">
        <v>1475</v>
      </c>
      <c r="B138" s="140" t="s">
        <v>1475</v>
      </c>
      <c r="C138" s="138" t="s">
        <v>1476</v>
      </c>
      <c r="D138" s="119" t="s">
        <v>307</v>
      </c>
      <c r="E138" s="133"/>
      <c r="F138" s="133" t="s">
        <v>162</v>
      </c>
      <c r="G138" s="130"/>
      <c r="H138" s="130"/>
      <c r="I138" s="132" t="s">
        <v>59</v>
      </c>
    </row>
    <row r="139" spans="1:9" ht="23.25" x14ac:dyDescent="0.25">
      <c r="A139" s="140" t="s">
        <v>486</v>
      </c>
      <c r="B139" s="140" t="s">
        <v>354</v>
      </c>
      <c r="C139" s="138">
        <v>214810820016</v>
      </c>
      <c r="D139" s="119" t="s">
        <v>307</v>
      </c>
      <c r="E139" s="133">
        <v>22956796</v>
      </c>
      <c r="F139" s="133" t="s">
        <v>161</v>
      </c>
      <c r="G139" s="109" t="s">
        <v>487</v>
      </c>
      <c r="H139" s="136">
        <v>43415</v>
      </c>
      <c r="I139" s="132" t="s">
        <v>59</v>
      </c>
    </row>
    <row r="140" spans="1:9" ht="39" x14ac:dyDescent="0.25">
      <c r="A140" s="140" t="s">
        <v>1636</v>
      </c>
      <c r="B140" s="140" t="s">
        <v>1636</v>
      </c>
      <c r="C140" s="138" t="s">
        <v>1637</v>
      </c>
      <c r="D140" s="119" t="s">
        <v>307</v>
      </c>
      <c r="E140" s="133"/>
      <c r="F140" s="133" t="s">
        <v>162</v>
      </c>
      <c r="G140" s="130"/>
      <c r="H140" s="130"/>
      <c r="I140" s="132" t="s">
        <v>59</v>
      </c>
    </row>
    <row r="141" spans="1:9" ht="39" x14ac:dyDescent="0.25">
      <c r="A141" s="140" t="s">
        <v>825</v>
      </c>
      <c r="B141" s="140" t="s">
        <v>826</v>
      </c>
      <c r="C141" s="138">
        <v>217223820013</v>
      </c>
      <c r="D141" s="119" t="s">
        <v>307</v>
      </c>
      <c r="E141" s="133"/>
      <c r="F141" s="133" t="s">
        <v>162</v>
      </c>
      <c r="G141" s="130"/>
      <c r="H141" s="130"/>
      <c r="I141" s="132" t="s">
        <v>59</v>
      </c>
    </row>
    <row r="142" spans="1:9" ht="26.25" x14ac:dyDescent="0.25">
      <c r="A142" s="140" t="s">
        <v>35</v>
      </c>
      <c r="B142" s="140" t="s">
        <v>36</v>
      </c>
      <c r="C142" s="138">
        <v>210138840016</v>
      </c>
      <c r="D142" s="119" t="s">
        <v>308</v>
      </c>
      <c r="E142" s="133">
        <v>23200511</v>
      </c>
      <c r="F142" s="133" t="s">
        <v>161</v>
      </c>
      <c r="G142" s="135" t="s">
        <v>1785</v>
      </c>
      <c r="H142" s="136">
        <v>44351</v>
      </c>
      <c r="I142" s="132" t="s">
        <v>63</v>
      </c>
    </row>
    <row r="143" spans="1:9" ht="23.25" x14ac:dyDescent="0.25">
      <c r="A143" s="140" t="s">
        <v>701</v>
      </c>
      <c r="B143" s="140" t="s">
        <v>179</v>
      </c>
      <c r="C143" s="138" t="s">
        <v>702</v>
      </c>
      <c r="D143" s="119" t="s">
        <v>307</v>
      </c>
      <c r="E143" s="132">
        <v>43643649</v>
      </c>
      <c r="F143" s="133" t="s">
        <v>161</v>
      </c>
      <c r="G143" s="135" t="s">
        <v>703</v>
      </c>
      <c r="H143" s="136">
        <v>43566</v>
      </c>
      <c r="I143" s="132" t="s">
        <v>59</v>
      </c>
    </row>
    <row r="144" spans="1:9" ht="26.25" x14ac:dyDescent="0.25">
      <c r="A144" s="140" t="s">
        <v>917</v>
      </c>
      <c r="B144" s="140" t="s">
        <v>917</v>
      </c>
      <c r="C144" s="138" t="s">
        <v>918</v>
      </c>
      <c r="D144" s="119" t="s">
        <v>307</v>
      </c>
      <c r="E144" s="133"/>
      <c r="F144" s="133" t="s">
        <v>162</v>
      </c>
      <c r="G144" s="130"/>
      <c r="H144" s="130"/>
      <c r="I144" s="132" t="s">
        <v>59</v>
      </c>
    </row>
    <row r="145" spans="1:9" ht="26.25" x14ac:dyDescent="0.25">
      <c r="A145" s="140" t="s">
        <v>695</v>
      </c>
      <c r="B145" s="127" t="s">
        <v>695</v>
      </c>
      <c r="C145" s="138">
        <v>215231290013</v>
      </c>
      <c r="D145" s="119" t="s">
        <v>307</v>
      </c>
      <c r="E145" s="133"/>
      <c r="F145" s="133" t="s">
        <v>162</v>
      </c>
      <c r="G145" s="130"/>
      <c r="H145" s="130"/>
      <c r="I145" s="132" t="s">
        <v>44</v>
      </c>
    </row>
    <row r="146" spans="1:9" ht="26.25" x14ac:dyDescent="0.25">
      <c r="A146" s="140" t="s">
        <v>1814</v>
      </c>
      <c r="B146" s="140" t="s">
        <v>1814</v>
      </c>
      <c r="C146" s="138">
        <v>211138750015</v>
      </c>
      <c r="D146" s="119" t="s">
        <v>307</v>
      </c>
      <c r="E146" s="133"/>
      <c r="F146" s="133" t="s">
        <v>162</v>
      </c>
      <c r="G146" s="130"/>
      <c r="H146" s="130"/>
      <c r="I146" s="132" t="s">
        <v>59</v>
      </c>
    </row>
    <row r="147" spans="1:9" ht="23.25" x14ac:dyDescent="0.25">
      <c r="A147" s="140" t="s">
        <v>572</v>
      </c>
      <c r="B147" s="105" t="s">
        <v>355</v>
      </c>
      <c r="C147" s="138">
        <v>212502940014</v>
      </c>
      <c r="D147" s="119" t="s">
        <v>307</v>
      </c>
      <c r="E147" s="133"/>
      <c r="F147" s="133" t="s">
        <v>161</v>
      </c>
      <c r="G147" s="135" t="s">
        <v>573</v>
      </c>
      <c r="H147" s="136">
        <v>43443</v>
      </c>
      <c r="I147" s="132" t="s">
        <v>44</v>
      </c>
    </row>
    <row r="148" spans="1:9" ht="23.25" x14ac:dyDescent="0.25">
      <c r="A148" s="140" t="s">
        <v>827</v>
      </c>
      <c r="B148" s="105" t="s">
        <v>828</v>
      </c>
      <c r="C148" s="138">
        <v>214214580019</v>
      </c>
      <c r="D148" s="119" t="s">
        <v>307</v>
      </c>
      <c r="E148" s="133"/>
      <c r="F148" s="133" t="s">
        <v>162</v>
      </c>
      <c r="G148" s="130"/>
      <c r="H148" s="130"/>
      <c r="I148" s="132" t="s">
        <v>59</v>
      </c>
    </row>
    <row r="149" spans="1:9" ht="26.25" x14ac:dyDescent="0.25">
      <c r="A149" s="140" t="s">
        <v>1558</v>
      </c>
      <c r="B149" s="140" t="s">
        <v>1558</v>
      </c>
      <c r="C149" s="138">
        <v>190061240011</v>
      </c>
      <c r="D149" s="119" t="s">
        <v>307</v>
      </c>
      <c r="E149" s="133"/>
      <c r="F149" s="133" t="s">
        <v>162</v>
      </c>
      <c r="G149" s="130"/>
      <c r="H149" s="130"/>
      <c r="I149" s="132" t="s">
        <v>59</v>
      </c>
    </row>
    <row r="150" spans="1:9" ht="51.75" x14ac:dyDescent="0.25">
      <c r="A150" s="140" t="s">
        <v>1559</v>
      </c>
      <c r="B150" s="140" t="s">
        <v>1559</v>
      </c>
      <c r="C150" s="138">
        <v>217931820011</v>
      </c>
      <c r="D150" s="119" t="s">
        <v>307</v>
      </c>
      <c r="E150" s="133"/>
      <c r="F150" s="133" t="s">
        <v>162</v>
      </c>
      <c r="G150" s="130"/>
      <c r="H150" s="130"/>
      <c r="I150" s="132" t="s">
        <v>59</v>
      </c>
    </row>
    <row r="151" spans="1:9" ht="26.25" x14ac:dyDescent="0.25">
      <c r="A151" s="140" t="s">
        <v>882</v>
      </c>
      <c r="B151" s="140" t="s">
        <v>882</v>
      </c>
      <c r="C151" s="138">
        <v>211100090018</v>
      </c>
      <c r="D151" s="119" t="s">
        <v>308</v>
      </c>
      <c r="E151" s="130"/>
      <c r="F151" s="133" t="s">
        <v>162</v>
      </c>
      <c r="G151" s="130"/>
      <c r="H151" s="130"/>
      <c r="I151" s="132" t="s">
        <v>63</v>
      </c>
    </row>
    <row r="152" spans="1:9" ht="23.25" x14ac:dyDescent="0.25">
      <c r="A152" s="140" t="s">
        <v>1050</v>
      </c>
      <c r="B152" s="140" t="s">
        <v>436</v>
      </c>
      <c r="C152" s="138">
        <v>215078980012</v>
      </c>
      <c r="D152" s="119" t="s">
        <v>307</v>
      </c>
      <c r="E152" s="134">
        <v>22229025</v>
      </c>
      <c r="F152" s="133" t="s">
        <v>161</v>
      </c>
      <c r="G152" s="135" t="s">
        <v>1051</v>
      </c>
      <c r="H152" s="136">
        <v>43840</v>
      </c>
      <c r="I152" s="132" t="s">
        <v>59</v>
      </c>
    </row>
    <row r="153" spans="1:9" ht="23.25" x14ac:dyDescent="0.25">
      <c r="A153" s="140" t="s">
        <v>574</v>
      </c>
      <c r="B153" s="140" t="s">
        <v>180</v>
      </c>
      <c r="C153" s="138">
        <v>211400260016</v>
      </c>
      <c r="D153" s="119" t="s">
        <v>307</v>
      </c>
      <c r="E153" s="133">
        <v>23096183</v>
      </c>
      <c r="F153" s="133" t="s">
        <v>161</v>
      </c>
      <c r="G153" s="109" t="s">
        <v>575</v>
      </c>
      <c r="H153" s="136">
        <v>43413</v>
      </c>
      <c r="I153" s="132" t="s">
        <v>63</v>
      </c>
    </row>
    <row r="154" spans="1:9" ht="23.25" x14ac:dyDescent="0.25">
      <c r="A154" s="140" t="s">
        <v>806</v>
      </c>
      <c r="B154" s="140" t="s">
        <v>437</v>
      </c>
      <c r="C154" s="138">
        <v>214953420011</v>
      </c>
      <c r="D154" s="119" t="s">
        <v>307</v>
      </c>
      <c r="E154" s="132">
        <v>47322640</v>
      </c>
      <c r="F154" s="133" t="s">
        <v>161</v>
      </c>
      <c r="G154" s="135" t="s">
        <v>807</v>
      </c>
      <c r="H154" s="136">
        <v>43596</v>
      </c>
      <c r="I154" s="132" t="s">
        <v>59</v>
      </c>
    </row>
    <row r="155" spans="1:9" ht="23.25" x14ac:dyDescent="0.25">
      <c r="A155" s="140" t="s">
        <v>1560</v>
      </c>
      <c r="B155" s="140" t="s">
        <v>1561</v>
      </c>
      <c r="C155" s="138">
        <v>217385480013</v>
      </c>
      <c r="D155" s="119" t="s">
        <v>307</v>
      </c>
      <c r="E155" s="133"/>
      <c r="F155" s="133" t="s">
        <v>162</v>
      </c>
      <c r="G155" s="130"/>
      <c r="H155" s="130"/>
      <c r="I155" s="132" t="s">
        <v>59</v>
      </c>
    </row>
    <row r="156" spans="1:9" ht="26.25" x14ac:dyDescent="0.25">
      <c r="A156" s="140" t="s">
        <v>1562</v>
      </c>
      <c r="B156" s="140" t="s">
        <v>1563</v>
      </c>
      <c r="C156" s="138" t="s">
        <v>1564</v>
      </c>
      <c r="D156" s="119" t="s">
        <v>307</v>
      </c>
      <c r="E156" s="133"/>
      <c r="F156" s="133" t="s">
        <v>162</v>
      </c>
      <c r="G156" s="130"/>
      <c r="H156" s="130"/>
      <c r="I156" s="132" t="s">
        <v>59</v>
      </c>
    </row>
    <row r="157" spans="1:9" ht="26.25" x14ac:dyDescent="0.25">
      <c r="A157" s="140" t="s">
        <v>1565</v>
      </c>
      <c r="B157" s="140" t="s">
        <v>1565</v>
      </c>
      <c r="C157" s="106">
        <v>217901450011</v>
      </c>
      <c r="D157" s="119" t="s">
        <v>307</v>
      </c>
      <c r="E157" s="133"/>
      <c r="F157" s="133" t="s">
        <v>162</v>
      </c>
      <c r="G157" s="130"/>
      <c r="H157" s="130"/>
      <c r="I157" s="132" t="s">
        <v>59</v>
      </c>
    </row>
    <row r="158" spans="1:9" ht="26.25" x14ac:dyDescent="0.25">
      <c r="A158" s="105" t="s">
        <v>1786</v>
      </c>
      <c r="B158" s="105" t="s">
        <v>1786</v>
      </c>
      <c r="C158" s="138" t="s">
        <v>1787</v>
      </c>
      <c r="D158" s="119" t="s">
        <v>307</v>
      </c>
      <c r="E158" s="133"/>
      <c r="F158" s="133" t="s">
        <v>162</v>
      </c>
      <c r="G158" s="130"/>
      <c r="H158" s="130"/>
      <c r="I158" s="132" t="s">
        <v>59</v>
      </c>
    </row>
    <row r="159" spans="1:9" ht="26.25" x14ac:dyDescent="0.25">
      <c r="A159" s="140" t="s">
        <v>1052</v>
      </c>
      <c r="B159" s="140" t="s">
        <v>919</v>
      </c>
      <c r="C159" s="138">
        <v>120048180018</v>
      </c>
      <c r="D159" s="119" t="s">
        <v>307</v>
      </c>
      <c r="E159" s="133"/>
      <c r="F159" s="133" t="s">
        <v>162</v>
      </c>
      <c r="G159" s="130"/>
      <c r="H159" s="130"/>
      <c r="I159" s="132" t="s">
        <v>59</v>
      </c>
    </row>
    <row r="160" spans="1:9" ht="26.25" x14ac:dyDescent="0.25">
      <c r="A160" s="140" t="s">
        <v>1638</v>
      </c>
      <c r="B160" s="140" t="s">
        <v>1639</v>
      </c>
      <c r="C160" s="138" t="s">
        <v>1640</v>
      </c>
      <c r="D160" s="119" t="s">
        <v>308</v>
      </c>
      <c r="E160" s="130"/>
      <c r="F160" s="133" t="s">
        <v>162</v>
      </c>
      <c r="G160" s="130"/>
      <c r="H160" s="130"/>
      <c r="I160" s="132" t="s">
        <v>63</v>
      </c>
    </row>
    <row r="161" spans="1:9" ht="26.25" x14ac:dyDescent="0.25">
      <c r="A161" s="140" t="s">
        <v>1053</v>
      </c>
      <c r="B161" s="140" t="s">
        <v>488</v>
      </c>
      <c r="C161" s="138">
        <v>210745160018</v>
      </c>
      <c r="D161" s="119" t="s">
        <v>308</v>
      </c>
      <c r="E161" s="130"/>
      <c r="F161" s="133" t="s">
        <v>162</v>
      </c>
      <c r="G161" s="130"/>
      <c r="H161" s="130"/>
      <c r="I161" s="132" t="s">
        <v>59</v>
      </c>
    </row>
    <row r="162" spans="1:9" ht="26.25" x14ac:dyDescent="0.25">
      <c r="A162" s="141" t="s">
        <v>1815</v>
      </c>
      <c r="B162" s="141" t="s">
        <v>1815</v>
      </c>
      <c r="C162" s="129"/>
      <c r="D162" s="111" t="s">
        <v>308</v>
      </c>
      <c r="E162" s="130">
        <v>22224400</v>
      </c>
      <c r="F162" s="133" t="s">
        <v>161</v>
      </c>
      <c r="G162" s="135" t="s">
        <v>1816</v>
      </c>
      <c r="H162" s="130"/>
      <c r="I162" s="132" t="s">
        <v>1809</v>
      </c>
    </row>
    <row r="163" spans="1:9" ht="23.25" x14ac:dyDescent="0.25">
      <c r="A163" s="140" t="s">
        <v>1477</v>
      </c>
      <c r="B163" s="140" t="s">
        <v>682</v>
      </c>
      <c r="C163" s="138">
        <v>213202190018</v>
      </c>
      <c r="D163" s="119" t="s">
        <v>307</v>
      </c>
      <c r="E163" s="130"/>
      <c r="F163" s="133" t="s">
        <v>162</v>
      </c>
      <c r="G163" s="130"/>
      <c r="H163" s="130"/>
      <c r="I163" s="132" t="s">
        <v>59</v>
      </c>
    </row>
    <row r="164" spans="1:9" ht="26.25" x14ac:dyDescent="0.25">
      <c r="A164" s="140" t="s">
        <v>1788</v>
      </c>
      <c r="B164" s="140" t="s">
        <v>1788</v>
      </c>
      <c r="C164" s="138" t="s">
        <v>1789</v>
      </c>
      <c r="D164" s="119" t="s">
        <v>307</v>
      </c>
      <c r="E164" s="130"/>
      <c r="F164" s="133" t="s">
        <v>162</v>
      </c>
      <c r="G164" s="130"/>
      <c r="H164" s="130"/>
      <c r="I164" s="132" t="s">
        <v>59</v>
      </c>
    </row>
    <row r="165" spans="1:9" ht="26.25" x14ac:dyDescent="0.25">
      <c r="A165" s="140" t="s">
        <v>1641</v>
      </c>
      <c r="B165" s="140" t="s">
        <v>1641</v>
      </c>
      <c r="C165" s="138" t="s">
        <v>1642</v>
      </c>
      <c r="D165" s="119" t="s">
        <v>307</v>
      </c>
      <c r="E165" s="130"/>
      <c r="F165" s="133" t="s">
        <v>162</v>
      </c>
      <c r="G165" s="130"/>
      <c r="H165" s="130"/>
      <c r="I165" s="132" t="s">
        <v>59</v>
      </c>
    </row>
    <row r="166" spans="1:9" ht="26.25" x14ac:dyDescent="0.25">
      <c r="A166" s="140" t="s">
        <v>683</v>
      </c>
      <c r="B166" s="140" t="s">
        <v>683</v>
      </c>
      <c r="C166" s="138">
        <v>110345530016</v>
      </c>
      <c r="D166" s="119" t="s">
        <v>307</v>
      </c>
      <c r="E166" s="130"/>
      <c r="F166" s="133" t="s">
        <v>162</v>
      </c>
      <c r="G166" s="130"/>
      <c r="H166" s="130"/>
      <c r="I166" s="132" t="s">
        <v>59</v>
      </c>
    </row>
    <row r="167" spans="1:9" ht="26.25" x14ac:dyDescent="0.25">
      <c r="A167" s="140" t="s">
        <v>475</v>
      </c>
      <c r="B167" s="140" t="s">
        <v>475</v>
      </c>
      <c r="C167" s="138">
        <v>40423630015</v>
      </c>
      <c r="D167" s="119" t="s">
        <v>307</v>
      </c>
      <c r="E167" s="134"/>
      <c r="F167" s="133" t="s">
        <v>162</v>
      </c>
      <c r="G167" s="130"/>
      <c r="H167" s="130"/>
      <c r="I167" s="132" t="s">
        <v>59</v>
      </c>
    </row>
    <row r="168" spans="1:9" ht="26.25" x14ac:dyDescent="0.25">
      <c r="A168" s="140" t="s">
        <v>1877</v>
      </c>
      <c r="B168" s="140" t="s">
        <v>1877</v>
      </c>
      <c r="C168" s="138" t="s">
        <v>1878</v>
      </c>
      <c r="D168" s="119" t="s">
        <v>307</v>
      </c>
      <c r="E168" s="134"/>
      <c r="F168" s="133" t="s">
        <v>162</v>
      </c>
      <c r="G168" s="130"/>
      <c r="H168" s="130"/>
      <c r="I168" s="132" t="s">
        <v>59</v>
      </c>
    </row>
    <row r="169" spans="1:9" ht="23.25" x14ac:dyDescent="0.25">
      <c r="A169" s="140" t="s">
        <v>725</v>
      </c>
      <c r="B169" s="140" t="s">
        <v>356</v>
      </c>
      <c r="C169" s="138">
        <v>210000320013</v>
      </c>
      <c r="D169" s="119" t="s">
        <v>307</v>
      </c>
      <c r="E169" s="134">
        <v>25142727</v>
      </c>
      <c r="F169" s="133" t="s">
        <v>161</v>
      </c>
      <c r="G169" s="109" t="s">
        <v>726</v>
      </c>
      <c r="H169" s="136">
        <f>DATE(YEAR($J169)+3, MONTH($J169), DAY($J169))</f>
        <v>1096</v>
      </c>
      <c r="I169" s="132" t="s">
        <v>63</v>
      </c>
    </row>
    <row r="170" spans="1:9" ht="26.25" x14ac:dyDescent="0.25">
      <c r="A170" s="140" t="s">
        <v>576</v>
      </c>
      <c r="B170" s="140" t="s">
        <v>314</v>
      </c>
      <c r="C170" s="138">
        <v>217318900014</v>
      </c>
      <c r="D170" s="119" t="s">
        <v>307</v>
      </c>
      <c r="E170" s="137" t="s">
        <v>577</v>
      </c>
      <c r="F170" s="133" t="s">
        <v>161</v>
      </c>
      <c r="G170" s="110" t="s">
        <v>578</v>
      </c>
      <c r="H170" s="136">
        <v>43443</v>
      </c>
      <c r="I170" s="132" t="s">
        <v>63</v>
      </c>
    </row>
    <row r="171" spans="1:9" ht="23.25" x14ac:dyDescent="0.25">
      <c r="A171" s="140" t="s">
        <v>1604</v>
      </c>
      <c r="B171" s="140" t="s">
        <v>1605</v>
      </c>
      <c r="C171" s="138">
        <v>213590740010</v>
      </c>
      <c r="D171" s="119" t="s">
        <v>307</v>
      </c>
      <c r="E171" s="130"/>
      <c r="F171" s="133" t="s">
        <v>162</v>
      </c>
      <c r="G171" s="130"/>
      <c r="H171" s="130"/>
      <c r="I171" s="132" t="s">
        <v>44</v>
      </c>
    </row>
    <row r="172" spans="1:9" ht="26.25" x14ac:dyDescent="0.25">
      <c r="A172" s="140" t="s">
        <v>372</v>
      </c>
      <c r="B172" s="140" t="s">
        <v>372</v>
      </c>
      <c r="C172" s="138">
        <v>212027500019</v>
      </c>
      <c r="D172" s="119" t="s">
        <v>307</v>
      </c>
      <c r="E172" s="133">
        <v>22279499</v>
      </c>
      <c r="F172" s="133" t="s">
        <v>161</v>
      </c>
      <c r="G172" s="135" t="s">
        <v>489</v>
      </c>
      <c r="H172" s="136">
        <v>43415</v>
      </c>
      <c r="I172" s="132" t="s">
        <v>59</v>
      </c>
    </row>
    <row r="173" spans="1:9" ht="26.25" x14ac:dyDescent="0.25">
      <c r="A173" s="140" t="s">
        <v>1643</v>
      </c>
      <c r="B173" s="140" t="s">
        <v>1643</v>
      </c>
      <c r="C173" s="138">
        <v>213883980015</v>
      </c>
      <c r="D173" s="119" t="s">
        <v>307</v>
      </c>
      <c r="E173" s="130"/>
      <c r="F173" s="133" t="s">
        <v>162</v>
      </c>
      <c r="G173" s="130"/>
      <c r="H173" s="130"/>
      <c r="I173" s="132" t="s">
        <v>44</v>
      </c>
    </row>
    <row r="174" spans="1:9" ht="26.25" x14ac:dyDescent="0.25">
      <c r="A174" s="105" t="s">
        <v>373</v>
      </c>
      <c r="B174" s="105" t="s">
        <v>373</v>
      </c>
      <c r="C174" s="138">
        <v>140200060010</v>
      </c>
      <c r="D174" s="119" t="s">
        <v>307</v>
      </c>
      <c r="E174" s="134">
        <v>46235167</v>
      </c>
      <c r="F174" s="133" t="s">
        <v>161</v>
      </c>
      <c r="G174" s="135" t="s">
        <v>1478</v>
      </c>
      <c r="H174" s="136">
        <v>43869</v>
      </c>
      <c r="I174" s="132" t="s">
        <v>59</v>
      </c>
    </row>
    <row r="175" spans="1:9" x14ac:dyDescent="0.25">
      <c r="A175" s="140"/>
      <c r="B175" s="140" t="s">
        <v>997</v>
      </c>
      <c r="C175" s="138">
        <v>215421800012</v>
      </c>
      <c r="D175" s="119" t="s">
        <v>308</v>
      </c>
      <c r="E175" s="130"/>
      <c r="F175" s="133" t="s">
        <v>162</v>
      </c>
      <c r="G175" s="130"/>
      <c r="H175" s="130"/>
      <c r="I175" s="132" t="s">
        <v>63</v>
      </c>
    </row>
    <row r="176" spans="1:9" x14ac:dyDescent="0.25">
      <c r="A176" s="140" t="s">
        <v>1054</v>
      </c>
      <c r="B176" s="140" t="s">
        <v>665</v>
      </c>
      <c r="C176" s="138">
        <v>211467880016</v>
      </c>
      <c r="D176" s="130"/>
      <c r="E176" s="130"/>
      <c r="F176" s="133" t="s">
        <v>162</v>
      </c>
      <c r="G176" s="130"/>
      <c r="H176" s="130"/>
      <c r="I176" s="132" t="s">
        <v>59</v>
      </c>
    </row>
    <row r="177" spans="1:9" ht="23.25" x14ac:dyDescent="0.25">
      <c r="A177" s="140" t="s">
        <v>829</v>
      </c>
      <c r="B177" s="140" t="s">
        <v>830</v>
      </c>
      <c r="C177" s="138">
        <v>214549990014</v>
      </c>
      <c r="D177" s="119" t="s">
        <v>307</v>
      </c>
      <c r="E177" s="133"/>
      <c r="F177" s="133" t="s">
        <v>162</v>
      </c>
      <c r="G177" s="130"/>
      <c r="H177" s="130"/>
      <c r="I177" s="132" t="s">
        <v>59</v>
      </c>
    </row>
    <row r="178" spans="1:9" ht="26.25" x14ac:dyDescent="0.25">
      <c r="A178" s="140" t="s">
        <v>1055</v>
      </c>
      <c r="B178" s="140" t="s">
        <v>1055</v>
      </c>
      <c r="C178" s="138">
        <v>180111330011</v>
      </c>
      <c r="D178" s="119" t="s">
        <v>308</v>
      </c>
      <c r="E178" s="130"/>
      <c r="F178" s="133" t="s">
        <v>162</v>
      </c>
      <c r="G178" s="130"/>
      <c r="H178" s="130"/>
      <c r="I178" s="132" t="s">
        <v>63</v>
      </c>
    </row>
    <row r="179" spans="1:9" ht="23.25" x14ac:dyDescent="0.25">
      <c r="A179" s="140" t="s">
        <v>1606</v>
      </c>
      <c r="B179" s="140" t="s">
        <v>1607</v>
      </c>
      <c r="C179" s="138" t="s">
        <v>1608</v>
      </c>
      <c r="D179" s="119" t="s">
        <v>307</v>
      </c>
      <c r="E179" s="134"/>
      <c r="F179" s="133" t="s">
        <v>162</v>
      </c>
      <c r="G179" s="134"/>
      <c r="H179" s="134"/>
      <c r="I179" s="132" t="s">
        <v>63</v>
      </c>
    </row>
    <row r="180" spans="1:9" ht="26.25" x14ac:dyDescent="0.25">
      <c r="A180" s="140" t="s">
        <v>883</v>
      </c>
      <c r="B180" s="140" t="s">
        <v>883</v>
      </c>
      <c r="C180" s="138">
        <v>170282750018</v>
      </c>
      <c r="D180" s="119" t="s">
        <v>307</v>
      </c>
      <c r="E180" s="137" t="s">
        <v>1479</v>
      </c>
      <c r="F180" s="133" t="s">
        <v>161</v>
      </c>
      <c r="G180" s="135" t="s">
        <v>1480</v>
      </c>
      <c r="H180" s="136">
        <v>43869</v>
      </c>
      <c r="I180" s="132" t="s">
        <v>59</v>
      </c>
    </row>
    <row r="181" spans="1:9" ht="26.25" x14ac:dyDescent="0.25">
      <c r="A181" s="140" t="s">
        <v>998</v>
      </c>
      <c r="B181" s="140" t="s">
        <v>998</v>
      </c>
      <c r="C181" s="138">
        <v>200080450019</v>
      </c>
      <c r="D181" s="119" t="s">
        <v>307</v>
      </c>
      <c r="E181" s="133"/>
      <c r="F181" s="133" t="s">
        <v>162</v>
      </c>
      <c r="G181" s="130"/>
      <c r="H181" s="130"/>
      <c r="I181" s="132" t="s">
        <v>59</v>
      </c>
    </row>
    <row r="182" spans="1:9" ht="26.25" x14ac:dyDescent="0.25">
      <c r="A182" s="127" t="s">
        <v>455</v>
      </c>
      <c r="B182" s="127" t="s">
        <v>455</v>
      </c>
      <c r="C182" s="138">
        <v>200080450019</v>
      </c>
      <c r="D182" s="119" t="s">
        <v>307</v>
      </c>
      <c r="E182" s="130"/>
      <c r="F182" s="133" t="s">
        <v>162</v>
      </c>
      <c r="G182" s="130"/>
      <c r="H182" s="130"/>
      <c r="I182" s="132" t="s">
        <v>59</v>
      </c>
    </row>
    <row r="183" spans="1:9" ht="23.25" x14ac:dyDescent="0.25">
      <c r="A183" s="140" t="s">
        <v>1566</v>
      </c>
      <c r="B183" s="140" t="s">
        <v>1567</v>
      </c>
      <c r="C183" s="138">
        <v>214586480016</v>
      </c>
      <c r="D183" s="119" t="s">
        <v>307</v>
      </c>
      <c r="E183" s="130">
        <v>23090380</v>
      </c>
      <c r="F183" s="133" t="s">
        <v>161</v>
      </c>
      <c r="G183" s="135" t="s">
        <v>1687</v>
      </c>
      <c r="H183" s="136">
        <v>44271</v>
      </c>
      <c r="I183" s="132" t="s">
        <v>59</v>
      </c>
    </row>
    <row r="184" spans="1:9" ht="23.25" x14ac:dyDescent="0.25">
      <c r="A184" s="140" t="s">
        <v>853</v>
      </c>
      <c r="B184" s="140" t="s">
        <v>854</v>
      </c>
      <c r="C184" s="138">
        <v>215053410018</v>
      </c>
      <c r="D184" s="119" t="s">
        <v>307</v>
      </c>
      <c r="E184" s="130"/>
      <c r="F184" s="133" t="s">
        <v>162</v>
      </c>
      <c r="G184" s="130"/>
      <c r="H184" s="130"/>
      <c r="I184" s="132" t="s">
        <v>63</v>
      </c>
    </row>
    <row r="185" spans="1:9" ht="23.25" x14ac:dyDescent="0.25">
      <c r="A185" s="140" t="s">
        <v>1915</v>
      </c>
      <c r="B185" s="140" t="s">
        <v>1916</v>
      </c>
      <c r="C185" s="138">
        <v>215365520013</v>
      </c>
      <c r="D185" s="119" t="s">
        <v>307</v>
      </c>
      <c r="E185" s="130"/>
      <c r="F185" s="133" t="s">
        <v>162</v>
      </c>
      <c r="G185" s="130"/>
      <c r="H185" s="130"/>
      <c r="I185" s="132" t="s">
        <v>44</v>
      </c>
    </row>
    <row r="186" spans="1:9" ht="26.25" x14ac:dyDescent="0.25">
      <c r="A186" s="140" t="s">
        <v>438</v>
      </c>
      <c r="B186" s="140" t="s">
        <v>438</v>
      </c>
      <c r="C186" s="138">
        <v>110255110018</v>
      </c>
      <c r="D186" s="119" t="s">
        <v>307</v>
      </c>
      <c r="E186" s="134"/>
      <c r="F186" s="133" t="s">
        <v>162</v>
      </c>
      <c r="G186" s="134"/>
      <c r="H186" s="134"/>
      <c r="I186" s="132" t="s">
        <v>63</v>
      </c>
    </row>
    <row r="187" spans="1:9" x14ac:dyDescent="0.25">
      <c r="A187" s="140" t="s">
        <v>1568</v>
      </c>
      <c r="B187" s="140" t="s">
        <v>1568</v>
      </c>
      <c r="C187" s="138">
        <v>217034850012</v>
      </c>
      <c r="D187" s="119" t="s">
        <v>308</v>
      </c>
      <c r="E187" s="130"/>
      <c r="F187" s="133" t="s">
        <v>162</v>
      </c>
      <c r="G187" s="134"/>
      <c r="H187" s="134"/>
      <c r="I187" s="132" t="s">
        <v>63</v>
      </c>
    </row>
    <row r="188" spans="1:9" ht="23.25" x14ac:dyDescent="0.25">
      <c r="A188" s="140" t="s">
        <v>1056</v>
      </c>
      <c r="B188" s="140" t="s">
        <v>490</v>
      </c>
      <c r="C188" s="138">
        <v>214732810011</v>
      </c>
      <c r="D188" s="119" t="s">
        <v>307</v>
      </c>
      <c r="E188" s="134"/>
      <c r="F188" s="133" t="s">
        <v>162</v>
      </c>
      <c r="G188" s="130"/>
      <c r="H188" s="130"/>
      <c r="I188" s="132" t="s">
        <v>63</v>
      </c>
    </row>
    <row r="189" spans="1:9" ht="26.25" x14ac:dyDescent="0.25">
      <c r="A189" s="140" t="s">
        <v>920</v>
      </c>
      <c r="B189" s="140" t="s">
        <v>920</v>
      </c>
      <c r="C189" s="138">
        <v>180251840012</v>
      </c>
      <c r="D189" s="119" t="s">
        <v>307</v>
      </c>
      <c r="E189" s="130"/>
      <c r="F189" s="133" t="s">
        <v>162</v>
      </c>
      <c r="G189" s="130"/>
      <c r="H189" s="130"/>
      <c r="I189" s="132" t="s">
        <v>59</v>
      </c>
    </row>
    <row r="190" spans="1:9" ht="26.25" x14ac:dyDescent="0.25">
      <c r="A190" s="140" t="s">
        <v>1569</v>
      </c>
      <c r="B190" s="140" t="s">
        <v>1569</v>
      </c>
      <c r="C190" s="138">
        <v>217238050014</v>
      </c>
      <c r="D190" s="119" t="s">
        <v>307</v>
      </c>
      <c r="E190" s="130"/>
      <c r="F190" s="133" t="s">
        <v>162</v>
      </c>
      <c r="G190" s="130"/>
      <c r="H190" s="130"/>
      <c r="I190" s="132" t="s">
        <v>59</v>
      </c>
    </row>
    <row r="191" spans="1:9" ht="23.25" x14ac:dyDescent="0.25">
      <c r="A191" s="140" t="s">
        <v>855</v>
      </c>
      <c r="B191" s="140" t="s">
        <v>856</v>
      </c>
      <c r="C191" s="138">
        <v>216563990014</v>
      </c>
      <c r="D191" s="119" t="s">
        <v>307</v>
      </c>
      <c r="E191" s="130"/>
      <c r="F191" s="133" t="s">
        <v>162</v>
      </c>
      <c r="G191" s="130"/>
      <c r="H191" s="130"/>
      <c r="I191" s="132" t="s">
        <v>59</v>
      </c>
    </row>
    <row r="192" spans="1:9" ht="23.25" x14ac:dyDescent="0.25">
      <c r="A192" s="140" t="s">
        <v>884</v>
      </c>
      <c r="B192" s="140" t="s">
        <v>885</v>
      </c>
      <c r="C192" s="138">
        <v>212176100012</v>
      </c>
      <c r="D192" s="119" t="s">
        <v>307</v>
      </c>
      <c r="E192" s="130"/>
      <c r="F192" s="133" t="s">
        <v>162</v>
      </c>
      <c r="G192" s="130"/>
      <c r="H192" s="130"/>
      <c r="I192" s="132" t="s">
        <v>59</v>
      </c>
    </row>
    <row r="193" spans="1:9" ht="23.25" x14ac:dyDescent="0.25">
      <c r="A193" s="140" t="s">
        <v>1481</v>
      </c>
      <c r="B193" s="140" t="s">
        <v>1482</v>
      </c>
      <c r="C193" s="138">
        <v>212190910018</v>
      </c>
      <c r="D193" s="119" t="s">
        <v>307</v>
      </c>
      <c r="E193" s="130"/>
      <c r="F193" s="133" t="s">
        <v>162</v>
      </c>
      <c r="G193" s="130"/>
      <c r="H193" s="130"/>
      <c r="I193" s="132" t="s">
        <v>59</v>
      </c>
    </row>
    <row r="194" spans="1:9" ht="23.25" x14ac:dyDescent="0.25">
      <c r="A194" s="140" t="s">
        <v>886</v>
      </c>
      <c r="B194" s="140" t="s">
        <v>887</v>
      </c>
      <c r="C194" s="138">
        <v>210003020010</v>
      </c>
      <c r="D194" s="119" t="s">
        <v>307</v>
      </c>
      <c r="E194" s="130"/>
      <c r="F194" s="133" t="s">
        <v>162</v>
      </c>
      <c r="G194" s="130"/>
      <c r="H194" s="130"/>
      <c r="I194" s="132" t="s">
        <v>63</v>
      </c>
    </row>
    <row r="195" spans="1:9" ht="23.25" x14ac:dyDescent="0.25">
      <c r="A195" s="140" t="s">
        <v>1057</v>
      </c>
      <c r="B195" s="140" t="s">
        <v>181</v>
      </c>
      <c r="C195" s="138">
        <v>210031280013</v>
      </c>
      <c r="D195" s="119" t="s">
        <v>307</v>
      </c>
      <c r="E195" s="134">
        <v>23156151</v>
      </c>
      <c r="F195" s="133" t="s">
        <v>161</v>
      </c>
      <c r="G195" s="135" t="s">
        <v>1058</v>
      </c>
      <c r="H195" s="136">
        <v>43840</v>
      </c>
      <c r="I195" s="132" t="s">
        <v>59</v>
      </c>
    </row>
    <row r="196" spans="1:9" ht="23.25" x14ac:dyDescent="0.25">
      <c r="A196" s="105" t="s">
        <v>1059</v>
      </c>
      <c r="B196" s="105" t="s">
        <v>684</v>
      </c>
      <c r="C196" s="138">
        <v>216028610015</v>
      </c>
      <c r="D196" s="119" t="s">
        <v>307</v>
      </c>
      <c r="E196" s="134"/>
      <c r="F196" s="133" t="s">
        <v>162</v>
      </c>
      <c r="G196" s="130"/>
      <c r="H196" s="130"/>
      <c r="I196" s="132" t="s">
        <v>63</v>
      </c>
    </row>
    <row r="197" spans="1:9" ht="26.25" x14ac:dyDescent="0.25">
      <c r="A197" s="105" t="s">
        <v>1003</v>
      </c>
      <c r="B197" s="105" t="s">
        <v>1003</v>
      </c>
      <c r="C197" s="138">
        <v>180067050012</v>
      </c>
      <c r="D197" s="119" t="s">
        <v>308</v>
      </c>
      <c r="E197" s="130"/>
      <c r="F197" s="133" t="s">
        <v>162</v>
      </c>
      <c r="G197" s="130"/>
      <c r="H197" s="130"/>
      <c r="I197" s="132" t="s">
        <v>44</v>
      </c>
    </row>
    <row r="198" spans="1:9" ht="26.25" x14ac:dyDescent="0.25">
      <c r="A198" s="140" t="s">
        <v>32</v>
      </c>
      <c r="B198" s="140" t="s">
        <v>33</v>
      </c>
      <c r="C198" s="138">
        <v>214372130014</v>
      </c>
      <c r="D198" s="119" t="s">
        <v>307</v>
      </c>
      <c r="E198" s="133">
        <v>24015145</v>
      </c>
      <c r="F198" s="133" t="s">
        <v>1625</v>
      </c>
      <c r="G198" s="135" t="s">
        <v>34</v>
      </c>
      <c r="H198" s="136"/>
      <c r="I198" s="132" t="s">
        <v>44</v>
      </c>
    </row>
    <row r="199" spans="1:9" ht="26.25" x14ac:dyDescent="0.25">
      <c r="A199" s="140" t="s">
        <v>1644</v>
      </c>
      <c r="B199" s="140" t="s">
        <v>1644</v>
      </c>
      <c r="C199" s="138">
        <v>217310910010</v>
      </c>
      <c r="D199" s="119" t="s">
        <v>307</v>
      </c>
      <c r="E199" s="130"/>
      <c r="F199" s="133" t="s">
        <v>162</v>
      </c>
      <c r="G199" s="130"/>
      <c r="H199" s="130"/>
      <c r="I199" s="132" t="s">
        <v>59</v>
      </c>
    </row>
    <row r="200" spans="1:9" ht="26.25" x14ac:dyDescent="0.25">
      <c r="A200" s="140" t="s">
        <v>1645</v>
      </c>
      <c r="B200" s="140" t="s">
        <v>1646</v>
      </c>
      <c r="C200" s="138">
        <v>211204600012</v>
      </c>
      <c r="D200" s="111" t="s">
        <v>308</v>
      </c>
      <c r="E200" s="130"/>
      <c r="F200" s="133" t="s">
        <v>162</v>
      </c>
      <c r="G200" s="130"/>
      <c r="H200" s="130"/>
      <c r="I200" s="132" t="s">
        <v>59</v>
      </c>
    </row>
    <row r="201" spans="1:9" ht="23.25" x14ac:dyDescent="0.25">
      <c r="A201" s="140" t="s">
        <v>1060</v>
      </c>
      <c r="B201" s="140" t="s">
        <v>456</v>
      </c>
      <c r="C201" s="138">
        <v>216216140012</v>
      </c>
      <c r="D201" s="119" t="s">
        <v>307</v>
      </c>
      <c r="E201" s="130"/>
      <c r="F201" s="133" t="s">
        <v>162</v>
      </c>
      <c r="G201" s="130"/>
      <c r="H201" s="130"/>
      <c r="I201" s="132" t="s">
        <v>44</v>
      </c>
    </row>
    <row r="202" spans="1:9" ht="23.25" x14ac:dyDescent="0.25">
      <c r="A202" s="140" t="s">
        <v>803</v>
      </c>
      <c r="B202" s="140" t="s">
        <v>1507</v>
      </c>
      <c r="C202" s="138">
        <v>216664860019</v>
      </c>
      <c r="D202" s="119" t="s">
        <v>307</v>
      </c>
      <c r="E202" s="130"/>
      <c r="F202" s="133" t="s">
        <v>162</v>
      </c>
      <c r="G202" s="130"/>
      <c r="H202" s="130"/>
      <c r="I202" s="132" t="s">
        <v>59</v>
      </c>
    </row>
    <row r="203" spans="1:9" ht="26.25" x14ac:dyDescent="0.25">
      <c r="A203" s="140" t="s">
        <v>921</v>
      </c>
      <c r="B203" s="140" t="s">
        <v>921</v>
      </c>
      <c r="C203" s="148">
        <v>216132460016</v>
      </c>
      <c r="D203" s="111" t="s">
        <v>308</v>
      </c>
      <c r="E203" s="130"/>
      <c r="F203" s="133" t="s">
        <v>162</v>
      </c>
      <c r="G203" s="130"/>
      <c r="H203" s="130"/>
      <c r="I203" s="132" t="s">
        <v>63</v>
      </c>
    </row>
    <row r="204" spans="1:9" ht="23.25" x14ac:dyDescent="0.25">
      <c r="A204" s="140" t="s">
        <v>1061</v>
      </c>
      <c r="B204" s="140" t="s">
        <v>491</v>
      </c>
      <c r="C204" s="138">
        <v>211425800014</v>
      </c>
      <c r="D204" s="119" t="s">
        <v>307</v>
      </c>
      <c r="E204" s="130"/>
      <c r="F204" s="133" t="s">
        <v>162</v>
      </c>
      <c r="G204" s="130"/>
      <c r="H204" s="130"/>
      <c r="I204" s="132" t="s">
        <v>63</v>
      </c>
    </row>
    <row r="205" spans="1:9" x14ac:dyDescent="0.25">
      <c r="A205" s="140" t="s">
        <v>1062</v>
      </c>
      <c r="B205" s="140" t="s">
        <v>579</v>
      </c>
      <c r="C205" s="138" t="s">
        <v>580</v>
      </c>
      <c r="D205" s="111" t="s">
        <v>308</v>
      </c>
      <c r="E205" s="130"/>
      <c r="F205" s="133" t="s">
        <v>162</v>
      </c>
      <c r="G205" s="130"/>
      <c r="H205" s="130"/>
      <c r="I205" s="132" t="s">
        <v>59</v>
      </c>
    </row>
    <row r="206" spans="1:9" x14ac:dyDescent="0.25">
      <c r="A206" s="140" t="s">
        <v>1570</v>
      </c>
      <c r="B206" s="140" t="s">
        <v>1571</v>
      </c>
      <c r="C206" s="138">
        <v>215091070016</v>
      </c>
      <c r="D206" s="111" t="s">
        <v>308</v>
      </c>
      <c r="E206" s="130"/>
      <c r="F206" s="133" t="s">
        <v>162</v>
      </c>
      <c r="G206" s="130"/>
      <c r="H206" s="130"/>
      <c r="I206" s="132" t="s">
        <v>59</v>
      </c>
    </row>
    <row r="207" spans="1:9" ht="23.25" x14ac:dyDescent="0.25">
      <c r="A207" s="140" t="s">
        <v>1790</v>
      </c>
      <c r="B207" s="140" t="s">
        <v>1791</v>
      </c>
      <c r="C207" s="138">
        <v>214781390012</v>
      </c>
      <c r="D207" s="119" t="s">
        <v>307</v>
      </c>
      <c r="E207" s="130"/>
      <c r="F207" s="133" t="s">
        <v>162</v>
      </c>
      <c r="G207" s="130"/>
      <c r="H207" s="130"/>
      <c r="I207" s="132" t="s">
        <v>59</v>
      </c>
    </row>
    <row r="208" spans="1:9" ht="23.25" x14ac:dyDescent="0.25">
      <c r="A208" s="140" t="s">
        <v>1063</v>
      </c>
      <c r="B208" s="140" t="s">
        <v>439</v>
      </c>
      <c r="C208" s="138">
        <v>213640360011</v>
      </c>
      <c r="D208" s="119" t="s">
        <v>307</v>
      </c>
      <c r="E208" s="134"/>
      <c r="F208" s="133" t="s">
        <v>162</v>
      </c>
      <c r="G208" s="134"/>
      <c r="H208" s="134"/>
      <c r="I208" s="132" t="s">
        <v>63</v>
      </c>
    </row>
    <row r="209" spans="1:9" ht="23.25" x14ac:dyDescent="0.25">
      <c r="A209" s="140" t="s">
        <v>1064</v>
      </c>
      <c r="B209" s="140" t="s">
        <v>457</v>
      </c>
      <c r="C209" s="138">
        <v>212157670011</v>
      </c>
      <c r="D209" s="119" t="s">
        <v>307</v>
      </c>
      <c r="E209" s="130"/>
      <c r="F209" s="133" t="s">
        <v>162</v>
      </c>
      <c r="G209" s="130"/>
      <c r="H209" s="130"/>
      <c r="I209" s="132" t="s">
        <v>59</v>
      </c>
    </row>
    <row r="210" spans="1:9" ht="23.25" x14ac:dyDescent="0.25">
      <c r="A210" s="140" t="s">
        <v>1508</v>
      </c>
      <c r="B210" s="140" t="s">
        <v>1509</v>
      </c>
      <c r="C210" s="138">
        <v>211546880019</v>
      </c>
      <c r="D210" s="119" t="s">
        <v>307</v>
      </c>
      <c r="E210" s="130"/>
      <c r="F210" s="133" t="s">
        <v>162</v>
      </c>
      <c r="G210" s="130"/>
      <c r="H210" s="130"/>
      <c r="I210" s="132" t="s">
        <v>59</v>
      </c>
    </row>
    <row r="211" spans="1:9" ht="23.25" x14ac:dyDescent="0.25">
      <c r="A211" s="140" t="s">
        <v>1879</v>
      </c>
      <c r="B211" s="140" t="s">
        <v>1880</v>
      </c>
      <c r="C211" s="138">
        <v>215103190016</v>
      </c>
      <c r="D211" s="119" t="s">
        <v>307</v>
      </c>
      <c r="E211" s="130"/>
      <c r="F211" s="133" t="s">
        <v>162</v>
      </c>
      <c r="G211" s="130"/>
      <c r="H211" s="130"/>
      <c r="I211" s="132" t="s">
        <v>59</v>
      </c>
    </row>
    <row r="212" spans="1:9" ht="23.25" x14ac:dyDescent="0.25">
      <c r="A212" s="140" t="s">
        <v>1881</v>
      </c>
      <c r="B212" s="140" t="s">
        <v>1882</v>
      </c>
      <c r="C212" s="138">
        <v>218030920014</v>
      </c>
      <c r="D212" s="119" t="s">
        <v>307</v>
      </c>
      <c r="E212" s="130"/>
      <c r="F212" s="133" t="s">
        <v>162</v>
      </c>
      <c r="G212" s="130"/>
      <c r="H212" s="130"/>
      <c r="I212" s="132" t="s">
        <v>59</v>
      </c>
    </row>
    <row r="213" spans="1:9" ht="26.25" x14ac:dyDescent="0.25">
      <c r="A213" s="140" t="s">
        <v>1572</v>
      </c>
      <c r="B213" s="140" t="s">
        <v>1572</v>
      </c>
      <c r="C213" s="138">
        <v>217893330016</v>
      </c>
      <c r="D213" s="119" t="s">
        <v>307</v>
      </c>
      <c r="E213" s="134"/>
      <c r="F213" s="133" t="s">
        <v>162</v>
      </c>
      <c r="G213" s="134"/>
      <c r="H213" s="134"/>
      <c r="I213" s="132" t="s">
        <v>63</v>
      </c>
    </row>
    <row r="214" spans="1:9" x14ac:dyDescent="0.25">
      <c r="A214" s="140" t="s">
        <v>1065</v>
      </c>
      <c r="B214" s="140" t="s">
        <v>1066</v>
      </c>
      <c r="C214" s="117">
        <v>214494550018</v>
      </c>
      <c r="D214" s="119" t="s">
        <v>308</v>
      </c>
      <c r="E214" s="130"/>
      <c r="F214" s="133" t="s">
        <v>162</v>
      </c>
      <c r="G214" s="130"/>
      <c r="H214" s="130"/>
      <c r="I214" s="132" t="s">
        <v>59</v>
      </c>
    </row>
    <row r="215" spans="1:9" ht="26.25" x14ac:dyDescent="0.25">
      <c r="A215" s="140" t="s">
        <v>1483</v>
      </c>
      <c r="B215" s="140" t="s">
        <v>1484</v>
      </c>
      <c r="C215" s="117" t="s">
        <v>1485</v>
      </c>
      <c r="D215" s="119" t="s">
        <v>307</v>
      </c>
      <c r="E215" s="130"/>
      <c r="F215" s="133" t="s">
        <v>162</v>
      </c>
      <c r="G215" s="130"/>
      <c r="H215" s="130"/>
      <c r="I215" s="132" t="s">
        <v>59</v>
      </c>
    </row>
    <row r="216" spans="1:9" ht="23.25" x14ac:dyDescent="0.25">
      <c r="A216" s="140" t="s">
        <v>1688</v>
      </c>
      <c r="B216" s="140" t="s">
        <v>1689</v>
      </c>
      <c r="C216" s="138">
        <v>217320240018</v>
      </c>
      <c r="D216" s="119" t="s">
        <v>307</v>
      </c>
      <c r="E216" s="130"/>
      <c r="F216" s="133" t="s">
        <v>162</v>
      </c>
      <c r="G216" s="130"/>
      <c r="H216" s="130"/>
      <c r="I216" s="132" t="s">
        <v>59</v>
      </c>
    </row>
    <row r="217" spans="1:9" x14ac:dyDescent="0.25">
      <c r="A217" s="140" t="s">
        <v>704</v>
      </c>
      <c r="B217" s="140" t="s">
        <v>182</v>
      </c>
      <c r="C217" s="138">
        <v>80001210015</v>
      </c>
      <c r="D217" s="119" t="s">
        <v>308</v>
      </c>
      <c r="E217" s="133">
        <v>23644646</v>
      </c>
      <c r="F217" s="133" t="s">
        <v>161</v>
      </c>
      <c r="G217" s="135" t="s">
        <v>705</v>
      </c>
      <c r="H217" s="136">
        <v>43566</v>
      </c>
      <c r="I217" s="132" t="s">
        <v>59</v>
      </c>
    </row>
    <row r="218" spans="1:9" ht="23.25" x14ac:dyDescent="0.25">
      <c r="A218" s="140" t="s">
        <v>1067</v>
      </c>
      <c r="B218" s="140" t="s">
        <v>696</v>
      </c>
      <c r="C218" s="138">
        <v>216153080018</v>
      </c>
      <c r="D218" s="119" t="s">
        <v>307</v>
      </c>
      <c r="E218" s="130"/>
      <c r="F218" s="133" t="s">
        <v>162</v>
      </c>
      <c r="G218" s="130"/>
      <c r="H218" s="130"/>
      <c r="I218" s="132" t="s">
        <v>44</v>
      </c>
    </row>
    <row r="219" spans="1:9" ht="26.25" x14ac:dyDescent="0.25">
      <c r="A219" s="140" t="s">
        <v>468</v>
      </c>
      <c r="B219" s="140" t="s">
        <v>468</v>
      </c>
      <c r="C219" s="138">
        <v>215528670019</v>
      </c>
      <c r="D219" s="119" t="s">
        <v>307</v>
      </c>
      <c r="E219" s="133">
        <v>25146937</v>
      </c>
      <c r="F219" s="133" t="s">
        <v>161</v>
      </c>
      <c r="G219" s="135" t="s">
        <v>492</v>
      </c>
      <c r="H219" s="136">
        <v>43415</v>
      </c>
      <c r="I219" s="132" t="s">
        <v>59</v>
      </c>
    </row>
    <row r="220" spans="1:9" ht="23.25" x14ac:dyDescent="0.25">
      <c r="A220" s="150" t="s">
        <v>476</v>
      </c>
      <c r="B220" s="105" t="s">
        <v>477</v>
      </c>
      <c r="C220" s="138">
        <v>213968580011</v>
      </c>
      <c r="D220" s="119" t="s">
        <v>307</v>
      </c>
      <c r="E220" s="133">
        <v>25143296</v>
      </c>
      <c r="F220" s="133" t="s">
        <v>161</v>
      </c>
      <c r="G220" s="135" t="s">
        <v>666</v>
      </c>
      <c r="H220" s="136">
        <v>43457</v>
      </c>
      <c r="I220" s="132" t="s">
        <v>63</v>
      </c>
    </row>
    <row r="221" spans="1:9" ht="26.25" x14ac:dyDescent="0.25">
      <c r="A221" s="140" t="s">
        <v>493</v>
      </c>
      <c r="B221" s="140" t="s">
        <v>493</v>
      </c>
      <c r="C221" s="138" t="s">
        <v>494</v>
      </c>
      <c r="D221" s="119" t="s">
        <v>307</v>
      </c>
      <c r="E221" s="134"/>
      <c r="F221" s="133" t="s">
        <v>162</v>
      </c>
      <c r="G221" s="113"/>
      <c r="H221" s="130"/>
      <c r="I221" s="132" t="s">
        <v>59</v>
      </c>
    </row>
    <row r="222" spans="1:9" ht="26.25" x14ac:dyDescent="0.25">
      <c r="A222" s="140" t="s">
        <v>1792</v>
      </c>
      <c r="B222" s="140" t="s">
        <v>1792</v>
      </c>
      <c r="C222" s="138" t="s">
        <v>1793</v>
      </c>
      <c r="D222" s="119" t="s">
        <v>307</v>
      </c>
      <c r="E222" s="134"/>
      <c r="F222" s="133" t="s">
        <v>162</v>
      </c>
      <c r="G222" s="113"/>
      <c r="H222" s="130"/>
      <c r="I222" s="132" t="s">
        <v>59</v>
      </c>
    </row>
    <row r="223" spans="1:9" ht="26.25" x14ac:dyDescent="0.25">
      <c r="A223" s="140" t="s">
        <v>1068</v>
      </c>
      <c r="B223" s="140" t="s">
        <v>1068</v>
      </c>
      <c r="C223" s="116" t="s">
        <v>1486</v>
      </c>
      <c r="D223" s="119" t="s">
        <v>307</v>
      </c>
      <c r="E223" s="134"/>
      <c r="F223" s="133" t="s">
        <v>162</v>
      </c>
      <c r="G223" s="134"/>
      <c r="H223" s="134"/>
      <c r="I223" s="132" t="s">
        <v>59</v>
      </c>
    </row>
    <row r="224" spans="1:9" x14ac:dyDescent="0.25">
      <c r="A224" s="140" t="s">
        <v>1690</v>
      </c>
      <c r="B224" s="140" t="s">
        <v>1691</v>
      </c>
      <c r="C224" s="116">
        <v>180106660017</v>
      </c>
      <c r="D224" s="119" t="s">
        <v>308</v>
      </c>
      <c r="E224" s="130"/>
      <c r="F224" s="133" t="s">
        <v>162</v>
      </c>
      <c r="G224" s="134"/>
      <c r="H224" s="134"/>
      <c r="I224" s="132" t="s">
        <v>59</v>
      </c>
    </row>
    <row r="225" spans="1:9" ht="26.25" x14ac:dyDescent="0.25">
      <c r="A225" s="140" t="s">
        <v>357</v>
      </c>
      <c r="B225" s="140" t="s">
        <v>357</v>
      </c>
      <c r="C225" s="138">
        <v>211744400013</v>
      </c>
      <c r="D225" s="119" t="s">
        <v>307</v>
      </c>
      <c r="E225" s="133">
        <v>26825268</v>
      </c>
      <c r="F225" s="133" t="s">
        <v>161</v>
      </c>
      <c r="G225" s="142" t="s">
        <v>495</v>
      </c>
      <c r="H225" s="136">
        <v>43415</v>
      </c>
      <c r="I225" s="132" t="s">
        <v>63</v>
      </c>
    </row>
    <row r="226" spans="1:9" ht="23.25" x14ac:dyDescent="0.25">
      <c r="A226" s="140" t="s">
        <v>458</v>
      </c>
      <c r="B226" s="140" t="s">
        <v>458</v>
      </c>
      <c r="C226" s="138">
        <v>212176680019</v>
      </c>
      <c r="D226" s="119" t="s">
        <v>307</v>
      </c>
      <c r="E226" s="130"/>
      <c r="F226" s="133" t="s">
        <v>162</v>
      </c>
      <c r="G226" s="130"/>
      <c r="H226" s="130"/>
      <c r="I226" s="132" t="s">
        <v>44</v>
      </c>
    </row>
    <row r="227" spans="1:9" ht="23.25" x14ac:dyDescent="0.25">
      <c r="A227" s="140" t="s">
        <v>831</v>
      </c>
      <c r="B227" s="140" t="s">
        <v>832</v>
      </c>
      <c r="C227" s="138" t="s">
        <v>833</v>
      </c>
      <c r="D227" s="119" t="s">
        <v>307</v>
      </c>
      <c r="E227" s="130"/>
      <c r="F227" s="133" t="s">
        <v>162</v>
      </c>
      <c r="G227" s="130"/>
      <c r="H227" s="130"/>
      <c r="I227" s="132" t="s">
        <v>59</v>
      </c>
    </row>
    <row r="228" spans="1:9" ht="23.25" x14ac:dyDescent="0.25">
      <c r="A228" s="140" t="s">
        <v>1069</v>
      </c>
      <c r="B228" s="140" t="s">
        <v>183</v>
      </c>
      <c r="C228" s="138">
        <v>216262960019</v>
      </c>
      <c r="D228" s="119" t="s">
        <v>307</v>
      </c>
      <c r="E228" s="134"/>
      <c r="F228" s="133" t="s">
        <v>162</v>
      </c>
      <c r="G228" s="134"/>
      <c r="H228" s="134"/>
      <c r="I228" s="132" t="s">
        <v>59</v>
      </c>
    </row>
    <row r="229" spans="1:9" ht="23.25" x14ac:dyDescent="0.25">
      <c r="A229" s="105" t="s">
        <v>1070</v>
      </c>
      <c r="B229" s="105" t="s">
        <v>459</v>
      </c>
      <c r="C229" s="138">
        <v>216173260011</v>
      </c>
      <c r="D229" s="119" t="s">
        <v>307</v>
      </c>
      <c r="E229" s="130"/>
      <c r="F229" s="133" t="s">
        <v>162</v>
      </c>
      <c r="G229" s="130"/>
      <c r="H229" s="130"/>
      <c r="I229" s="132" t="s">
        <v>59</v>
      </c>
    </row>
    <row r="230" spans="1:9" ht="23.25" x14ac:dyDescent="0.25">
      <c r="A230" s="140" t="s">
        <v>1573</v>
      </c>
      <c r="B230" s="140" t="s">
        <v>1574</v>
      </c>
      <c r="C230" s="138">
        <v>216429120019</v>
      </c>
      <c r="D230" s="119" t="s">
        <v>307</v>
      </c>
      <c r="E230" s="134"/>
      <c r="F230" s="133" t="s">
        <v>162</v>
      </c>
      <c r="G230" s="134"/>
      <c r="H230" s="134"/>
      <c r="I230" s="132" t="s">
        <v>59</v>
      </c>
    </row>
    <row r="231" spans="1:9" ht="26.25" x14ac:dyDescent="0.25">
      <c r="A231" s="140" t="s">
        <v>440</v>
      </c>
      <c r="B231" s="140" t="s">
        <v>440</v>
      </c>
      <c r="C231" s="138">
        <v>213780010012</v>
      </c>
      <c r="D231" s="119" t="s">
        <v>307</v>
      </c>
      <c r="E231" s="145" t="s">
        <v>1487</v>
      </c>
      <c r="F231" s="133" t="s">
        <v>161</v>
      </c>
      <c r="G231" s="142" t="s">
        <v>1488</v>
      </c>
      <c r="H231" s="136">
        <v>43869</v>
      </c>
      <c r="I231" s="132" t="s">
        <v>59</v>
      </c>
    </row>
    <row r="232" spans="1:9" ht="23.25" x14ac:dyDescent="0.25">
      <c r="A232" s="140" t="s">
        <v>1794</v>
      </c>
      <c r="B232" s="140" t="s">
        <v>1795</v>
      </c>
      <c r="C232" s="138" t="s">
        <v>1796</v>
      </c>
      <c r="D232" s="119" t="s">
        <v>307</v>
      </c>
      <c r="E232" s="130"/>
      <c r="F232" s="133" t="s">
        <v>162</v>
      </c>
      <c r="G232" s="130"/>
      <c r="H232" s="130"/>
      <c r="I232" s="132" t="s">
        <v>59</v>
      </c>
    </row>
    <row r="233" spans="1:9" ht="23.25" x14ac:dyDescent="0.25">
      <c r="A233" s="140" t="s">
        <v>922</v>
      </c>
      <c r="B233" s="140" t="s">
        <v>923</v>
      </c>
      <c r="C233" s="138">
        <v>216242930017</v>
      </c>
      <c r="D233" s="119" t="s">
        <v>307</v>
      </c>
      <c r="E233" s="130"/>
      <c r="F233" s="133" t="s">
        <v>162</v>
      </c>
      <c r="G233" s="130"/>
      <c r="H233" s="130"/>
      <c r="I233" s="132" t="s">
        <v>59</v>
      </c>
    </row>
    <row r="234" spans="1:9" ht="23.25" x14ac:dyDescent="0.25">
      <c r="A234" s="140" t="s">
        <v>857</v>
      </c>
      <c r="B234" s="140" t="s">
        <v>858</v>
      </c>
      <c r="C234" s="138">
        <v>160095630015</v>
      </c>
      <c r="D234" s="119" t="s">
        <v>307</v>
      </c>
      <c r="E234" s="130">
        <v>47335426</v>
      </c>
      <c r="F234" s="133" t="s">
        <v>161</v>
      </c>
      <c r="G234" s="142" t="s">
        <v>1692</v>
      </c>
      <c r="H234" s="136">
        <v>44254</v>
      </c>
      <c r="I234" s="132" t="s">
        <v>59</v>
      </c>
    </row>
    <row r="235" spans="1:9" ht="26.25" x14ac:dyDescent="0.25">
      <c r="A235" s="140" t="s">
        <v>1510</v>
      </c>
      <c r="B235" s="140" t="s">
        <v>1511</v>
      </c>
      <c r="C235" s="138" t="s">
        <v>1512</v>
      </c>
      <c r="D235" s="119" t="s">
        <v>307</v>
      </c>
      <c r="E235" s="130"/>
      <c r="F235" s="133" t="s">
        <v>162</v>
      </c>
      <c r="G235" s="130"/>
      <c r="H235" s="130"/>
      <c r="I235" s="132" t="s">
        <v>59</v>
      </c>
    </row>
    <row r="236" spans="1:9" ht="23.25" x14ac:dyDescent="0.25">
      <c r="A236" s="140" t="s">
        <v>1917</v>
      </c>
      <c r="B236" s="140" t="s">
        <v>1918</v>
      </c>
      <c r="C236" s="138">
        <v>213697110014</v>
      </c>
      <c r="D236" s="119" t="s">
        <v>307</v>
      </c>
      <c r="E236" s="130"/>
      <c r="F236" s="133" t="s">
        <v>162</v>
      </c>
      <c r="G236" s="130"/>
      <c r="H236" s="130"/>
      <c r="I236" s="132" t="s">
        <v>63</v>
      </c>
    </row>
    <row r="237" spans="1:9" ht="23.25" x14ac:dyDescent="0.25">
      <c r="A237" s="140" t="s">
        <v>1071</v>
      </c>
      <c r="B237" s="140" t="s">
        <v>697</v>
      </c>
      <c r="C237" s="138">
        <v>40429190017</v>
      </c>
      <c r="D237" s="119" t="s">
        <v>307</v>
      </c>
      <c r="E237" s="134"/>
      <c r="F237" s="133" t="s">
        <v>162</v>
      </c>
      <c r="G237" s="130"/>
      <c r="H237" s="130"/>
      <c r="I237" s="132" t="s">
        <v>59</v>
      </c>
    </row>
    <row r="238" spans="1:9" ht="23.25" x14ac:dyDescent="0.25">
      <c r="A238" s="140" t="s">
        <v>706</v>
      </c>
      <c r="B238" s="140" t="s">
        <v>184</v>
      </c>
      <c r="C238" s="138">
        <v>215395660018</v>
      </c>
      <c r="D238" s="119" t="s">
        <v>307</v>
      </c>
      <c r="E238" s="132">
        <v>47225316</v>
      </c>
      <c r="F238" s="133" t="s">
        <v>161</v>
      </c>
      <c r="G238" s="135" t="s">
        <v>707</v>
      </c>
      <c r="H238" s="136">
        <v>43566</v>
      </c>
      <c r="I238" s="132" t="s">
        <v>59</v>
      </c>
    </row>
    <row r="239" spans="1:9" ht="26.25" x14ac:dyDescent="0.25">
      <c r="A239" s="140" t="s">
        <v>1575</v>
      </c>
      <c r="B239" s="140" t="s">
        <v>1576</v>
      </c>
      <c r="C239" s="138">
        <v>214747100015</v>
      </c>
      <c r="D239" s="119" t="s">
        <v>307</v>
      </c>
      <c r="E239" s="130"/>
      <c r="F239" s="133" t="s">
        <v>162</v>
      </c>
      <c r="G239" s="130"/>
      <c r="H239" s="130"/>
      <c r="I239" s="132" t="s">
        <v>63</v>
      </c>
    </row>
    <row r="240" spans="1:9" x14ac:dyDescent="0.25">
      <c r="A240" s="140" t="s">
        <v>1577</v>
      </c>
      <c r="B240" s="140" t="s">
        <v>1578</v>
      </c>
      <c r="C240" s="138" t="s">
        <v>1579</v>
      </c>
      <c r="D240" s="119" t="s">
        <v>308</v>
      </c>
      <c r="E240" s="130"/>
      <c r="F240" s="133" t="s">
        <v>162</v>
      </c>
      <c r="G240" s="130"/>
      <c r="H240" s="130"/>
      <c r="I240" s="132" t="s">
        <v>63</v>
      </c>
    </row>
    <row r="241" spans="1:9" ht="26.25" x14ac:dyDescent="0.25">
      <c r="A241" s="140" t="s">
        <v>185</v>
      </c>
      <c r="B241" s="140" t="s">
        <v>186</v>
      </c>
      <c r="C241" s="138">
        <v>215777930014</v>
      </c>
      <c r="D241" s="119" t="s">
        <v>307</v>
      </c>
      <c r="E241" s="133">
        <v>23598068</v>
      </c>
      <c r="F241" s="133" t="s">
        <v>1625</v>
      </c>
      <c r="G241" s="135" t="s">
        <v>239</v>
      </c>
      <c r="H241" s="136"/>
      <c r="I241" s="132" t="s">
        <v>59</v>
      </c>
    </row>
    <row r="242" spans="1:9" ht="26.25" x14ac:dyDescent="0.25">
      <c r="A242" s="140" t="s">
        <v>187</v>
      </c>
      <c r="B242" s="140" t="s">
        <v>188</v>
      </c>
      <c r="C242" s="138">
        <v>214871860018</v>
      </c>
      <c r="D242" s="119" t="s">
        <v>307</v>
      </c>
      <c r="E242" s="133">
        <v>45427430</v>
      </c>
      <c r="F242" s="133" t="s">
        <v>1625</v>
      </c>
      <c r="G242" s="135" t="s">
        <v>240</v>
      </c>
      <c r="H242" s="136"/>
      <c r="I242" s="132" t="s">
        <v>59</v>
      </c>
    </row>
    <row r="243" spans="1:9" ht="26.25" x14ac:dyDescent="0.25">
      <c r="A243" s="140" t="s">
        <v>924</v>
      </c>
      <c r="B243" s="140" t="s">
        <v>925</v>
      </c>
      <c r="C243" s="138">
        <v>170083180017</v>
      </c>
      <c r="D243" s="119" t="s">
        <v>308</v>
      </c>
      <c r="E243" s="130"/>
      <c r="F243" s="133" t="s">
        <v>162</v>
      </c>
      <c r="G243" s="130"/>
      <c r="H243" s="130"/>
      <c r="I243" s="132" t="s">
        <v>63</v>
      </c>
    </row>
    <row r="244" spans="1:9" ht="23.25" x14ac:dyDescent="0.25">
      <c r="A244" s="140" t="s">
        <v>1072</v>
      </c>
      <c r="B244" s="140" t="s">
        <v>441</v>
      </c>
      <c r="C244" s="106">
        <v>130150840010</v>
      </c>
      <c r="D244" s="119" t="s">
        <v>307</v>
      </c>
      <c r="E244" s="134"/>
      <c r="F244" s="133" t="s">
        <v>162</v>
      </c>
      <c r="G244" s="134"/>
      <c r="H244" s="134"/>
      <c r="I244" s="132" t="s">
        <v>59</v>
      </c>
    </row>
    <row r="245" spans="1:9" x14ac:dyDescent="0.25">
      <c r="A245" s="140" t="s">
        <v>1073</v>
      </c>
      <c r="B245" s="140" t="s">
        <v>469</v>
      </c>
      <c r="C245" s="106">
        <v>212297950017</v>
      </c>
      <c r="D245" s="119" t="s">
        <v>308</v>
      </c>
      <c r="E245" s="130"/>
      <c r="F245" s="133" t="s">
        <v>162</v>
      </c>
      <c r="G245" s="130"/>
      <c r="H245" s="130"/>
      <c r="I245" s="132" t="s">
        <v>59</v>
      </c>
    </row>
    <row r="246" spans="1:9" ht="26.25" x14ac:dyDescent="0.25">
      <c r="A246" s="140" t="s">
        <v>478</v>
      </c>
      <c r="B246" s="140" t="s">
        <v>478</v>
      </c>
      <c r="C246" s="138">
        <v>40266530019</v>
      </c>
      <c r="D246" s="119" t="s">
        <v>307</v>
      </c>
      <c r="E246" s="134"/>
      <c r="F246" s="133" t="s">
        <v>162</v>
      </c>
      <c r="G246" s="130"/>
      <c r="H246" s="130"/>
      <c r="I246" s="132" t="s">
        <v>59</v>
      </c>
    </row>
    <row r="247" spans="1:9" ht="23.25" x14ac:dyDescent="0.25">
      <c r="A247" s="140" t="s">
        <v>1919</v>
      </c>
      <c r="B247" s="140" t="s">
        <v>1920</v>
      </c>
      <c r="C247" s="138">
        <v>217063530012</v>
      </c>
      <c r="D247" s="119" t="s">
        <v>307</v>
      </c>
      <c r="E247" s="134"/>
      <c r="F247" s="133" t="s">
        <v>162</v>
      </c>
      <c r="G247" s="130"/>
      <c r="H247" s="130"/>
      <c r="I247" s="132" t="s">
        <v>59</v>
      </c>
    </row>
    <row r="248" spans="1:9" ht="23.25" x14ac:dyDescent="0.25">
      <c r="A248" s="140" t="s">
        <v>1609</v>
      </c>
      <c r="B248" s="140" t="s">
        <v>1610</v>
      </c>
      <c r="C248" s="138">
        <v>217071280011</v>
      </c>
      <c r="D248" s="119" t="s">
        <v>307</v>
      </c>
      <c r="E248" s="134"/>
      <c r="F248" s="133" t="s">
        <v>162</v>
      </c>
      <c r="G248" s="130"/>
      <c r="H248" s="130"/>
      <c r="I248" s="132" t="s">
        <v>59</v>
      </c>
    </row>
    <row r="249" spans="1:9" ht="23.25" x14ac:dyDescent="0.25">
      <c r="A249" s="140" t="s">
        <v>581</v>
      </c>
      <c r="B249" s="140" t="s">
        <v>189</v>
      </c>
      <c r="C249" s="138">
        <v>216628020014</v>
      </c>
      <c r="D249" s="119" t="s">
        <v>307</v>
      </c>
      <c r="E249" s="133">
        <v>26061032</v>
      </c>
      <c r="F249" s="133" t="s">
        <v>161</v>
      </c>
      <c r="G249" s="135" t="s">
        <v>582</v>
      </c>
      <c r="H249" s="136">
        <v>43457</v>
      </c>
      <c r="I249" s="132" t="s">
        <v>59</v>
      </c>
    </row>
    <row r="250" spans="1:9" ht="23.25" x14ac:dyDescent="0.25">
      <c r="A250" s="140" t="s">
        <v>859</v>
      </c>
      <c r="B250" s="140" t="s">
        <v>860</v>
      </c>
      <c r="C250" s="138">
        <v>215184790019</v>
      </c>
      <c r="D250" s="119" t="s">
        <v>307</v>
      </c>
      <c r="E250" s="130">
        <v>29241624</v>
      </c>
      <c r="F250" s="133" t="s">
        <v>161</v>
      </c>
      <c r="G250" s="135" t="s">
        <v>1693</v>
      </c>
      <c r="H250" s="136">
        <v>44271</v>
      </c>
      <c r="I250" s="132" t="s">
        <v>63</v>
      </c>
    </row>
    <row r="251" spans="1:9" ht="23.25" x14ac:dyDescent="0.25">
      <c r="A251" s="140" t="s">
        <v>1694</v>
      </c>
      <c r="B251" s="140" t="s">
        <v>1695</v>
      </c>
      <c r="C251" s="138">
        <v>216910900018</v>
      </c>
      <c r="D251" s="119" t="s">
        <v>307</v>
      </c>
      <c r="E251" s="134"/>
      <c r="F251" s="133" t="s">
        <v>162</v>
      </c>
      <c r="G251" s="130"/>
      <c r="H251" s="130"/>
      <c r="I251" s="132" t="s">
        <v>59</v>
      </c>
    </row>
    <row r="252" spans="1:9" x14ac:dyDescent="0.25">
      <c r="A252" s="140" t="s">
        <v>1611</v>
      </c>
      <c r="B252" s="140" t="s">
        <v>1612</v>
      </c>
      <c r="C252" s="138">
        <v>215146550014</v>
      </c>
      <c r="D252" s="119" t="s">
        <v>308</v>
      </c>
      <c r="E252" s="130"/>
      <c r="F252" s="133" t="s">
        <v>162</v>
      </c>
      <c r="G252" s="130"/>
      <c r="H252" s="130"/>
      <c r="I252" s="132" t="s">
        <v>63</v>
      </c>
    </row>
    <row r="253" spans="1:9" ht="23.25" x14ac:dyDescent="0.25">
      <c r="A253" s="140" t="s">
        <v>1513</v>
      </c>
      <c r="B253" s="140" t="s">
        <v>1514</v>
      </c>
      <c r="C253" s="138">
        <v>214598760019</v>
      </c>
      <c r="D253" s="119" t="s">
        <v>307</v>
      </c>
      <c r="E253" s="134">
        <v>23200836</v>
      </c>
      <c r="F253" s="133" t="s">
        <v>161</v>
      </c>
      <c r="G253" s="135" t="s">
        <v>1696</v>
      </c>
      <c r="H253" s="136">
        <v>44267</v>
      </c>
      <c r="I253" s="132" t="s">
        <v>59</v>
      </c>
    </row>
    <row r="254" spans="1:9" ht="26.25" x14ac:dyDescent="0.25">
      <c r="A254" s="140" t="s">
        <v>241</v>
      </c>
      <c r="B254" s="140" t="s">
        <v>190</v>
      </c>
      <c r="C254" s="138">
        <v>213590820014</v>
      </c>
      <c r="D254" s="119" t="s">
        <v>307</v>
      </c>
      <c r="E254" s="133">
        <v>46428100</v>
      </c>
      <c r="F254" s="133" t="s">
        <v>1625</v>
      </c>
      <c r="G254" s="135" t="s">
        <v>315</v>
      </c>
      <c r="H254" s="136"/>
      <c r="I254" s="132" t="s">
        <v>63</v>
      </c>
    </row>
    <row r="255" spans="1:9" ht="23.25" x14ac:dyDescent="0.25">
      <c r="A255" s="140" t="s">
        <v>1817</v>
      </c>
      <c r="B255" s="140" t="s">
        <v>1818</v>
      </c>
      <c r="C255" s="138">
        <v>213590820014</v>
      </c>
      <c r="D255" s="119" t="s">
        <v>307</v>
      </c>
      <c r="E255" s="133">
        <v>46428101</v>
      </c>
      <c r="F255" s="133" t="s">
        <v>161</v>
      </c>
      <c r="G255" s="135" t="s">
        <v>1819</v>
      </c>
      <c r="H255" s="136"/>
      <c r="I255" s="132" t="s">
        <v>1820</v>
      </c>
    </row>
    <row r="256" spans="1:9" ht="26.25" x14ac:dyDescent="0.25">
      <c r="A256" s="140" t="s">
        <v>374</v>
      </c>
      <c r="B256" s="140" t="s">
        <v>374</v>
      </c>
      <c r="C256" s="138">
        <v>120133160018</v>
      </c>
      <c r="D256" s="119" t="s">
        <v>307</v>
      </c>
      <c r="E256" s="133">
        <v>98484851</v>
      </c>
      <c r="F256" s="133" t="s">
        <v>161</v>
      </c>
      <c r="G256" s="135" t="s">
        <v>496</v>
      </c>
      <c r="H256" s="136">
        <v>43415</v>
      </c>
      <c r="I256" s="132" t="s">
        <v>44</v>
      </c>
    </row>
    <row r="257" spans="1:9" ht="26.25" x14ac:dyDescent="0.25">
      <c r="A257" s="140" t="s">
        <v>1797</v>
      </c>
      <c r="B257" s="140" t="s">
        <v>1797</v>
      </c>
      <c r="C257" s="138">
        <v>217284720019</v>
      </c>
      <c r="D257" s="119" t="s">
        <v>307</v>
      </c>
      <c r="E257" s="134"/>
      <c r="F257" s="133" t="s">
        <v>162</v>
      </c>
      <c r="G257" s="130"/>
      <c r="H257" s="130"/>
      <c r="I257" s="132" t="s">
        <v>59</v>
      </c>
    </row>
    <row r="258" spans="1:9" ht="26.25" x14ac:dyDescent="0.25">
      <c r="A258" s="132" t="s">
        <v>1489</v>
      </c>
      <c r="B258" s="140" t="s">
        <v>1490</v>
      </c>
      <c r="C258" s="138">
        <v>217094520019</v>
      </c>
      <c r="D258" s="119" t="s">
        <v>307</v>
      </c>
      <c r="E258" s="134"/>
      <c r="F258" s="133" t="s">
        <v>162</v>
      </c>
      <c r="G258" s="108"/>
      <c r="H258" s="134"/>
      <c r="I258" s="132" t="s">
        <v>59</v>
      </c>
    </row>
    <row r="259" spans="1:9" ht="26.25" x14ac:dyDescent="0.25">
      <c r="A259" s="140" t="s">
        <v>926</v>
      </c>
      <c r="B259" s="140" t="s">
        <v>926</v>
      </c>
      <c r="C259" s="138">
        <v>215317320018</v>
      </c>
      <c r="D259" s="119" t="s">
        <v>307</v>
      </c>
      <c r="E259" s="130"/>
      <c r="F259" s="133" t="s">
        <v>162</v>
      </c>
      <c r="G259" s="130"/>
      <c r="H259" s="130"/>
      <c r="I259" s="132" t="s">
        <v>59</v>
      </c>
    </row>
    <row r="260" spans="1:9" ht="23.25" x14ac:dyDescent="0.25">
      <c r="A260" s="132" t="s">
        <v>1821</v>
      </c>
      <c r="B260" s="141" t="s">
        <v>1822</v>
      </c>
      <c r="C260" s="138">
        <v>214314640013</v>
      </c>
      <c r="D260" s="119" t="s">
        <v>307</v>
      </c>
      <c r="E260" s="133">
        <v>29087898</v>
      </c>
      <c r="F260" s="133" t="s">
        <v>161</v>
      </c>
      <c r="G260" s="135" t="s">
        <v>1823</v>
      </c>
      <c r="H260" s="130"/>
      <c r="I260" s="132" t="s">
        <v>1809</v>
      </c>
    </row>
    <row r="261" spans="1:9" ht="26.25" x14ac:dyDescent="0.25">
      <c r="A261" s="140" t="s">
        <v>1647</v>
      </c>
      <c r="B261" s="140" t="s">
        <v>1515</v>
      </c>
      <c r="C261" s="138">
        <v>216404630013</v>
      </c>
      <c r="D261" s="119" t="s">
        <v>307</v>
      </c>
      <c r="E261" s="130"/>
      <c r="F261" s="133" t="s">
        <v>162</v>
      </c>
      <c r="G261" s="130"/>
      <c r="H261" s="130"/>
      <c r="I261" s="132" t="s">
        <v>59</v>
      </c>
    </row>
    <row r="262" spans="1:9" ht="26.25" x14ac:dyDescent="0.25">
      <c r="A262" s="140" t="s">
        <v>861</v>
      </c>
      <c r="B262" s="140" t="s">
        <v>20</v>
      </c>
      <c r="C262" s="138">
        <v>140080730014</v>
      </c>
      <c r="D262" s="119" t="s">
        <v>307</v>
      </c>
      <c r="E262" s="133">
        <v>46225059</v>
      </c>
      <c r="F262" s="133" t="s">
        <v>161</v>
      </c>
      <c r="G262" s="135" t="s">
        <v>1883</v>
      </c>
      <c r="H262" s="136">
        <v>44428</v>
      </c>
      <c r="I262" s="132" t="s">
        <v>59</v>
      </c>
    </row>
    <row r="263" spans="1:9" ht="26.25" x14ac:dyDescent="0.25">
      <c r="A263" s="140" t="s">
        <v>888</v>
      </c>
      <c r="B263" s="140" t="s">
        <v>888</v>
      </c>
      <c r="C263" s="138">
        <v>170091480016</v>
      </c>
      <c r="D263" s="130"/>
      <c r="E263" s="130"/>
      <c r="F263" s="133" t="s">
        <v>162</v>
      </c>
      <c r="G263" s="130"/>
      <c r="H263" s="130"/>
      <c r="I263" s="132" t="s">
        <v>63</v>
      </c>
    </row>
    <row r="264" spans="1:9" ht="23.25" x14ac:dyDescent="0.25">
      <c r="A264" s="140" t="s">
        <v>834</v>
      </c>
      <c r="B264" s="140" t="s">
        <v>835</v>
      </c>
      <c r="C264" s="138">
        <v>211414460012</v>
      </c>
      <c r="D264" s="119" t="s">
        <v>307</v>
      </c>
      <c r="E264" s="130"/>
      <c r="F264" s="133" t="s">
        <v>162</v>
      </c>
      <c r="G264" s="130"/>
      <c r="H264" s="130"/>
      <c r="I264" s="132" t="s">
        <v>59</v>
      </c>
    </row>
    <row r="265" spans="1:9" ht="26.25" x14ac:dyDescent="0.25">
      <c r="A265" s="140" t="s">
        <v>1516</v>
      </c>
      <c r="B265" s="140" t="s">
        <v>1517</v>
      </c>
      <c r="C265" s="138">
        <v>210980740010</v>
      </c>
      <c r="D265" s="119" t="s">
        <v>307</v>
      </c>
      <c r="E265" s="133">
        <v>23044974</v>
      </c>
      <c r="F265" s="133" t="s">
        <v>1625</v>
      </c>
      <c r="G265" s="135" t="s">
        <v>375</v>
      </c>
      <c r="H265" s="136"/>
      <c r="I265" s="132" t="s">
        <v>44</v>
      </c>
    </row>
    <row r="266" spans="1:9" ht="26.25" x14ac:dyDescent="0.25">
      <c r="A266" s="140" t="s">
        <v>1798</v>
      </c>
      <c r="B266" s="140" t="s">
        <v>1798</v>
      </c>
      <c r="C266" s="138">
        <v>50190200010</v>
      </c>
      <c r="D266" s="119" t="s">
        <v>307</v>
      </c>
      <c r="E266" s="130"/>
      <c r="F266" s="133" t="s">
        <v>162</v>
      </c>
      <c r="G266" s="130"/>
      <c r="H266" s="130"/>
      <c r="I266" s="132" t="s">
        <v>59</v>
      </c>
    </row>
    <row r="267" spans="1:9" x14ac:dyDescent="0.25">
      <c r="A267" s="140" t="s">
        <v>1004</v>
      </c>
      <c r="B267" s="140" t="s">
        <v>1005</v>
      </c>
      <c r="C267" s="138" t="s">
        <v>1006</v>
      </c>
      <c r="D267" s="119" t="s">
        <v>308</v>
      </c>
      <c r="E267" s="130"/>
      <c r="F267" s="133" t="s">
        <v>162</v>
      </c>
      <c r="G267" s="130"/>
      <c r="H267" s="130"/>
      <c r="I267" s="132" t="s">
        <v>63</v>
      </c>
    </row>
    <row r="268" spans="1:9" ht="23.25" x14ac:dyDescent="0.25">
      <c r="A268" s="140" t="s">
        <v>583</v>
      </c>
      <c r="B268" s="140" t="s">
        <v>470</v>
      </c>
      <c r="C268" s="138">
        <v>214895410012</v>
      </c>
      <c r="D268" s="119" t="s">
        <v>307</v>
      </c>
      <c r="E268" s="134">
        <v>29245624</v>
      </c>
      <c r="F268" s="133" t="s">
        <v>161</v>
      </c>
      <c r="G268" s="135" t="s">
        <v>1074</v>
      </c>
      <c r="H268" s="136">
        <v>43840</v>
      </c>
      <c r="I268" s="132" t="s">
        <v>63</v>
      </c>
    </row>
    <row r="269" spans="1:9" x14ac:dyDescent="0.25">
      <c r="A269" s="140" t="s">
        <v>1799</v>
      </c>
      <c r="B269" s="140" t="s">
        <v>1800</v>
      </c>
      <c r="C269" s="117">
        <v>214720920011</v>
      </c>
      <c r="D269" s="119" t="s">
        <v>308</v>
      </c>
      <c r="E269" s="130"/>
      <c r="F269" s="133" t="s">
        <v>162</v>
      </c>
      <c r="G269" s="130"/>
      <c r="H269" s="130"/>
      <c r="I269" s="132" t="s">
        <v>63</v>
      </c>
    </row>
    <row r="270" spans="1:9" ht="23.25" x14ac:dyDescent="0.25">
      <c r="A270" s="140" t="s">
        <v>584</v>
      </c>
      <c r="B270" s="140" t="s">
        <v>191</v>
      </c>
      <c r="C270" s="117">
        <v>214860570013</v>
      </c>
      <c r="D270" s="119" t="s">
        <v>307</v>
      </c>
      <c r="E270" s="133">
        <v>22003480</v>
      </c>
      <c r="F270" s="133" t="s">
        <v>161</v>
      </c>
      <c r="G270" s="110" t="s">
        <v>585</v>
      </c>
      <c r="H270" s="136">
        <v>43443</v>
      </c>
      <c r="I270" s="132" t="s">
        <v>63</v>
      </c>
    </row>
    <row r="271" spans="1:9" ht="26.25" x14ac:dyDescent="0.25">
      <c r="A271" s="140" t="s">
        <v>1007</v>
      </c>
      <c r="B271" s="140" t="s">
        <v>1007</v>
      </c>
      <c r="C271" s="117">
        <v>217853460016</v>
      </c>
      <c r="D271" s="119" t="s">
        <v>307</v>
      </c>
      <c r="E271" s="130"/>
      <c r="F271" s="133" t="s">
        <v>162</v>
      </c>
      <c r="G271" s="130"/>
      <c r="H271" s="130"/>
      <c r="I271" s="132" t="s">
        <v>59</v>
      </c>
    </row>
    <row r="272" spans="1:9" x14ac:dyDescent="0.25">
      <c r="A272" s="140" t="s">
        <v>836</v>
      </c>
      <c r="B272" s="140" t="s">
        <v>837</v>
      </c>
      <c r="C272" s="138">
        <v>216215780018</v>
      </c>
      <c r="D272" s="119" t="s">
        <v>308</v>
      </c>
      <c r="E272" s="130"/>
      <c r="F272" s="130" t="s">
        <v>162</v>
      </c>
      <c r="G272" s="130"/>
      <c r="H272" s="130"/>
      <c r="I272" s="132" t="s">
        <v>59</v>
      </c>
    </row>
    <row r="273" spans="1:9" x14ac:dyDescent="0.25">
      <c r="A273" s="141" t="s">
        <v>1075</v>
      </c>
      <c r="B273" s="140" t="s">
        <v>192</v>
      </c>
      <c r="C273" s="138">
        <v>212673680017</v>
      </c>
      <c r="D273" s="119" t="s">
        <v>308</v>
      </c>
      <c r="E273" s="133">
        <v>22922257</v>
      </c>
      <c r="F273" s="133" t="s">
        <v>161</v>
      </c>
      <c r="G273" s="135" t="s">
        <v>667</v>
      </c>
      <c r="H273" s="136">
        <v>43457</v>
      </c>
      <c r="I273" s="132" t="s">
        <v>59</v>
      </c>
    </row>
    <row r="274" spans="1:9" x14ac:dyDescent="0.25">
      <c r="A274" s="140" t="s">
        <v>1076</v>
      </c>
      <c r="B274" s="140" t="s">
        <v>685</v>
      </c>
      <c r="C274" s="138">
        <v>211201020015</v>
      </c>
      <c r="D274" s="119" t="s">
        <v>308</v>
      </c>
      <c r="E274" s="130"/>
      <c r="F274" s="133" t="s">
        <v>162</v>
      </c>
      <c r="G274" s="130"/>
      <c r="H274" s="130"/>
      <c r="I274" s="132" t="s">
        <v>44</v>
      </c>
    </row>
    <row r="275" spans="1:9" x14ac:dyDescent="0.25">
      <c r="A275" s="140" t="s">
        <v>708</v>
      </c>
      <c r="B275" s="140" t="s">
        <v>193</v>
      </c>
      <c r="C275" s="138">
        <v>211219720019</v>
      </c>
      <c r="D275" s="119" t="s">
        <v>308</v>
      </c>
      <c r="E275" s="133">
        <v>43359662</v>
      </c>
      <c r="F275" s="133" t="s">
        <v>161</v>
      </c>
      <c r="G275" s="135" t="s">
        <v>709</v>
      </c>
      <c r="H275" s="136">
        <v>43566</v>
      </c>
      <c r="I275" s="132" t="s">
        <v>63</v>
      </c>
    </row>
    <row r="276" spans="1:9" x14ac:dyDescent="0.25">
      <c r="A276" s="105" t="s">
        <v>1613</v>
      </c>
      <c r="B276" s="105" t="s">
        <v>1614</v>
      </c>
      <c r="C276" s="138" t="s">
        <v>1615</v>
      </c>
      <c r="D276" s="131"/>
      <c r="E276" s="131"/>
      <c r="F276" s="133" t="s">
        <v>162</v>
      </c>
      <c r="G276" s="131"/>
      <c r="H276" s="131"/>
      <c r="I276" s="132" t="s">
        <v>44</v>
      </c>
    </row>
    <row r="277" spans="1:9" x14ac:dyDescent="0.25">
      <c r="A277" s="140" t="s">
        <v>1077</v>
      </c>
      <c r="B277" s="140" t="s">
        <v>479</v>
      </c>
      <c r="C277" s="138">
        <v>212132540017</v>
      </c>
      <c r="D277" s="119" t="s">
        <v>308</v>
      </c>
      <c r="E277" s="134"/>
      <c r="F277" s="133" t="s">
        <v>162</v>
      </c>
      <c r="G277" s="134"/>
      <c r="H277" s="134"/>
      <c r="I277" s="132" t="s">
        <v>63</v>
      </c>
    </row>
    <row r="278" spans="1:9" x14ac:dyDescent="0.25">
      <c r="A278" s="140" t="s">
        <v>1078</v>
      </c>
      <c r="B278" s="140" t="s">
        <v>686</v>
      </c>
      <c r="C278" s="138">
        <v>215236090012</v>
      </c>
      <c r="D278" s="119" t="s">
        <v>308</v>
      </c>
      <c r="E278" s="134"/>
      <c r="F278" s="133" t="s">
        <v>162</v>
      </c>
      <c r="G278" s="130"/>
      <c r="H278" s="130"/>
      <c r="I278" s="132" t="s">
        <v>63</v>
      </c>
    </row>
    <row r="279" spans="1:9" ht="23.25" x14ac:dyDescent="0.25">
      <c r="A279" s="140" t="s">
        <v>1079</v>
      </c>
      <c r="B279" s="140" t="s">
        <v>194</v>
      </c>
      <c r="C279" s="138">
        <v>170127800015</v>
      </c>
      <c r="D279" s="119" t="s">
        <v>307</v>
      </c>
      <c r="E279" s="134">
        <v>23123002</v>
      </c>
      <c r="F279" s="133" t="s">
        <v>161</v>
      </c>
      <c r="G279" s="135" t="s">
        <v>1491</v>
      </c>
      <c r="H279" s="136">
        <v>43869</v>
      </c>
      <c r="I279" s="132" t="s">
        <v>63</v>
      </c>
    </row>
    <row r="280" spans="1:9" x14ac:dyDescent="0.25">
      <c r="A280" s="140" t="s">
        <v>838</v>
      </c>
      <c r="B280" s="140" t="s">
        <v>839</v>
      </c>
      <c r="C280" s="138">
        <v>217449400015</v>
      </c>
      <c r="D280" s="130"/>
      <c r="E280" s="130"/>
      <c r="F280" s="133" t="s">
        <v>162</v>
      </c>
      <c r="G280" s="130"/>
      <c r="H280" s="130"/>
      <c r="I280" s="132" t="s">
        <v>63</v>
      </c>
    </row>
    <row r="281" spans="1:9" ht="26.25" x14ac:dyDescent="0.25">
      <c r="A281" s="140" t="s">
        <v>1580</v>
      </c>
      <c r="B281" s="140" t="s">
        <v>1580</v>
      </c>
      <c r="C281" s="138">
        <v>215287480012</v>
      </c>
      <c r="D281" s="119" t="s">
        <v>307</v>
      </c>
      <c r="E281" s="134"/>
      <c r="F281" s="133" t="s">
        <v>162</v>
      </c>
      <c r="G281" s="134"/>
      <c r="H281" s="134"/>
      <c r="I281" s="132" t="s">
        <v>59</v>
      </c>
    </row>
    <row r="282" spans="1:9" ht="23.25" x14ac:dyDescent="0.25">
      <c r="A282" s="140" t="s">
        <v>480</v>
      </c>
      <c r="B282" s="140" t="s">
        <v>480</v>
      </c>
      <c r="C282" s="138">
        <v>216690120019</v>
      </c>
      <c r="D282" s="119" t="s">
        <v>307</v>
      </c>
      <c r="E282" s="134"/>
      <c r="F282" s="133" t="s">
        <v>162</v>
      </c>
      <c r="G282" s="134"/>
      <c r="H282" s="134"/>
      <c r="I282" s="132" t="s">
        <v>59</v>
      </c>
    </row>
    <row r="283" spans="1:9" x14ac:dyDescent="0.25">
      <c r="A283" s="140"/>
      <c r="B283" s="140" t="s">
        <v>840</v>
      </c>
      <c r="C283" s="138">
        <v>210316340014</v>
      </c>
      <c r="D283" s="119" t="s">
        <v>308</v>
      </c>
      <c r="E283" s="130"/>
      <c r="F283" s="133" t="s">
        <v>162</v>
      </c>
      <c r="G283" s="130"/>
      <c r="H283" s="130"/>
      <c r="I283" s="132" t="s">
        <v>63</v>
      </c>
    </row>
    <row r="284" spans="1:9" ht="26.25" x14ac:dyDescent="0.25">
      <c r="A284" s="140" t="s">
        <v>195</v>
      </c>
      <c r="B284" s="140" t="s">
        <v>195</v>
      </c>
      <c r="C284" s="116" t="s">
        <v>808</v>
      </c>
      <c r="D284" s="119" t="s">
        <v>307</v>
      </c>
      <c r="E284" s="134">
        <v>23659554</v>
      </c>
      <c r="F284" s="133" t="s">
        <v>161</v>
      </c>
      <c r="G284" s="135" t="s">
        <v>1080</v>
      </c>
      <c r="H284" s="136">
        <v>43840</v>
      </c>
      <c r="I284" s="132" t="s">
        <v>59</v>
      </c>
    </row>
    <row r="285" spans="1:9" ht="26.25" x14ac:dyDescent="0.25">
      <c r="A285" s="140" t="s">
        <v>205</v>
      </c>
      <c r="B285" s="140" t="s">
        <v>242</v>
      </c>
      <c r="C285" s="138">
        <v>217018090017</v>
      </c>
      <c r="D285" s="119" t="s">
        <v>307</v>
      </c>
      <c r="E285" s="133">
        <v>26233083</v>
      </c>
      <c r="F285" s="133" t="s">
        <v>1625</v>
      </c>
      <c r="G285" s="135" t="s">
        <v>316</v>
      </c>
      <c r="H285" s="136"/>
      <c r="I285" s="132" t="s">
        <v>59</v>
      </c>
    </row>
    <row r="286" spans="1:9" ht="23.25" x14ac:dyDescent="0.25">
      <c r="A286" s="140" t="s">
        <v>1616</v>
      </c>
      <c r="B286" s="140" t="s">
        <v>1617</v>
      </c>
      <c r="C286" s="138">
        <v>217665550011</v>
      </c>
      <c r="D286" s="119" t="s">
        <v>307</v>
      </c>
      <c r="E286" s="134"/>
      <c r="F286" s="133" t="s">
        <v>162</v>
      </c>
      <c r="G286" s="134"/>
      <c r="H286" s="134"/>
      <c r="I286" s="132" t="s">
        <v>59</v>
      </c>
    </row>
    <row r="287" spans="1:9" ht="26.25" x14ac:dyDescent="0.25">
      <c r="A287" s="140" t="s">
        <v>1081</v>
      </c>
      <c r="B287" s="140" t="s">
        <v>447</v>
      </c>
      <c r="C287" s="116" t="s">
        <v>809</v>
      </c>
      <c r="D287" s="119" t="s">
        <v>307</v>
      </c>
      <c r="E287" s="134">
        <v>45220504</v>
      </c>
      <c r="F287" s="133" t="s">
        <v>161</v>
      </c>
      <c r="G287" s="135" t="s">
        <v>1697</v>
      </c>
      <c r="H287" s="136">
        <v>44267</v>
      </c>
      <c r="I287" s="132" t="s">
        <v>59</v>
      </c>
    </row>
    <row r="288" spans="1:9" ht="26.25" x14ac:dyDescent="0.25">
      <c r="A288" s="105" t="s">
        <v>810</v>
      </c>
      <c r="B288" s="105" t="s">
        <v>810</v>
      </c>
      <c r="C288" s="116">
        <v>216956260011</v>
      </c>
      <c r="D288" s="119" t="s">
        <v>307</v>
      </c>
      <c r="E288" s="134"/>
      <c r="F288" s="133" t="s">
        <v>162</v>
      </c>
      <c r="G288" s="130"/>
      <c r="H288" s="130"/>
      <c r="I288" s="132" t="s">
        <v>59</v>
      </c>
    </row>
    <row r="289" spans="1:9" ht="26.25" x14ac:dyDescent="0.25">
      <c r="A289" s="140" t="s">
        <v>1581</v>
      </c>
      <c r="B289" s="140" t="s">
        <v>1581</v>
      </c>
      <c r="C289" s="116" t="s">
        <v>1582</v>
      </c>
      <c r="D289" s="119" t="s">
        <v>307</v>
      </c>
      <c r="E289" s="134"/>
      <c r="F289" s="133" t="s">
        <v>162</v>
      </c>
      <c r="G289" s="130"/>
      <c r="H289" s="130"/>
      <c r="I289" s="132" t="s">
        <v>59</v>
      </c>
    </row>
    <row r="290" spans="1:9" x14ac:dyDescent="0.25">
      <c r="A290" s="140" t="s">
        <v>927</v>
      </c>
      <c r="B290" s="140" t="s">
        <v>928</v>
      </c>
      <c r="C290" s="116">
        <v>214811450018</v>
      </c>
      <c r="D290" s="119" t="s">
        <v>308</v>
      </c>
      <c r="E290" s="130"/>
      <c r="F290" s="133" t="s">
        <v>162</v>
      </c>
      <c r="G290" s="114"/>
      <c r="H290" s="115"/>
      <c r="I290" s="132" t="s">
        <v>63</v>
      </c>
    </row>
    <row r="291" spans="1:9" ht="23.25" x14ac:dyDescent="0.25">
      <c r="A291" s="140" t="s">
        <v>497</v>
      </c>
      <c r="B291" s="140" t="s">
        <v>498</v>
      </c>
      <c r="C291" s="138">
        <v>212117310014</v>
      </c>
      <c r="D291" s="119" t="s">
        <v>307</v>
      </c>
      <c r="E291" s="133">
        <v>22111236</v>
      </c>
      <c r="F291" s="133" t="s">
        <v>161</v>
      </c>
      <c r="G291" s="135" t="s">
        <v>499</v>
      </c>
      <c r="H291" s="136">
        <v>43415</v>
      </c>
      <c r="I291" s="132" t="s">
        <v>63</v>
      </c>
    </row>
    <row r="292" spans="1:9" ht="26.25" x14ac:dyDescent="0.25">
      <c r="A292" s="140" t="s">
        <v>1801</v>
      </c>
      <c r="B292" s="140" t="s">
        <v>1802</v>
      </c>
      <c r="C292" s="138">
        <v>214963600012</v>
      </c>
      <c r="D292" s="119" t="s">
        <v>307</v>
      </c>
      <c r="E292" s="134"/>
      <c r="F292" s="133" t="s">
        <v>162</v>
      </c>
      <c r="G292" s="130"/>
      <c r="H292" s="130"/>
      <c r="I292" s="132" t="s">
        <v>59</v>
      </c>
    </row>
    <row r="293" spans="1:9" ht="23.25" x14ac:dyDescent="0.25">
      <c r="A293" s="140" t="s">
        <v>1583</v>
      </c>
      <c r="B293" s="140" t="s">
        <v>1583</v>
      </c>
      <c r="C293" s="138" t="s">
        <v>1584</v>
      </c>
      <c r="D293" s="119" t="s">
        <v>307</v>
      </c>
      <c r="E293" s="134"/>
      <c r="F293" s="133" t="s">
        <v>162</v>
      </c>
      <c r="G293" s="130"/>
      <c r="H293" s="130"/>
      <c r="I293" s="132" t="s">
        <v>59</v>
      </c>
    </row>
    <row r="294" spans="1:9" ht="26.25" x14ac:dyDescent="0.25">
      <c r="A294" s="140" t="s">
        <v>929</v>
      </c>
      <c r="B294" s="140" t="s">
        <v>929</v>
      </c>
      <c r="C294" s="138" t="s">
        <v>930</v>
      </c>
      <c r="D294" s="119" t="s">
        <v>308</v>
      </c>
      <c r="E294" s="130"/>
      <c r="F294" s="133" t="s">
        <v>162</v>
      </c>
      <c r="G294" s="114"/>
      <c r="H294" s="115"/>
      <c r="I294" s="132" t="s">
        <v>63</v>
      </c>
    </row>
    <row r="295" spans="1:9" ht="39" x14ac:dyDescent="0.25">
      <c r="A295" s="140" t="s">
        <v>710</v>
      </c>
      <c r="B295" s="140" t="s">
        <v>710</v>
      </c>
      <c r="C295" s="138">
        <v>214750280014</v>
      </c>
      <c r="D295" s="119" t="s">
        <v>307</v>
      </c>
      <c r="E295" s="134"/>
      <c r="F295" s="133" t="s">
        <v>162</v>
      </c>
      <c r="G295" s="114"/>
      <c r="H295" s="115"/>
      <c r="I295" s="132" t="s">
        <v>59</v>
      </c>
    </row>
    <row r="296" spans="1:9" ht="23.25" x14ac:dyDescent="0.25">
      <c r="A296" s="140" t="s">
        <v>1492</v>
      </c>
      <c r="B296" s="140" t="s">
        <v>1493</v>
      </c>
      <c r="C296" s="144">
        <v>211742080011</v>
      </c>
      <c r="D296" s="119" t="s">
        <v>307</v>
      </c>
      <c r="E296" s="134"/>
      <c r="F296" s="133" t="s">
        <v>162</v>
      </c>
      <c r="G296" s="114"/>
      <c r="H296" s="115"/>
      <c r="I296" s="132" t="s">
        <v>59</v>
      </c>
    </row>
    <row r="297" spans="1:9" ht="23.25" x14ac:dyDescent="0.25">
      <c r="A297" s="140" t="s">
        <v>1518</v>
      </c>
      <c r="B297" s="140" t="s">
        <v>1519</v>
      </c>
      <c r="C297" s="144">
        <v>213809880010</v>
      </c>
      <c r="D297" s="119" t="s">
        <v>307</v>
      </c>
      <c r="E297" s="134"/>
      <c r="F297" s="133" t="s">
        <v>162</v>
      </c>
      <c r="G297" s="114"/>
      <c r="H297" s="115"/>
      <c r="I297" s="132" t="s">
        <v>59</v>
      </c>
    </row>
    <row r="298" spans="1:9" ht="26.25" x14ac:dyDescent="0.25">
      <c r="A298" s="140" t="s">
        <v>687</v>
      </c>
      <c r="B298" s="140" t="s">
        <v>687</v>
      </c>
      <c r="C298" s="138">
        <v>190204340014</v>
      </c>
      <c r="D298" s="119" t="s">
        <v>307</v>
      </c>
      <c r="E298" s="134"/>
      <c r="F298" s="133" t="s">
        <v>162</v>
      </c>
      <c r="G298" s="135"/>
      <c r="H298" s="136"/>
      <c r="I298" s="132" t="s">
        <v>59</v>
      </c>
    </row>
    <row r="299" spans="1:9" ht="26.25" x14ac:dyDescent="0.25">
      <c r="A299" s="140" t="s">
        <v>1585</v>
      </c>
      <c r="B299" s="140" t="s">
        <v>1585</v>
      </c>
      <c r="C299" s="138">
        <v>217164540013</v>
      </c>
      <c r="D299" s="119" t="s">
        <v>307</v>
      </c>
      <c r="E299" s="134"/>
      <c r="F299" s="133" t="s">
        <v>162</v>
      </c>
      <c r="G299" s="135"/>
      <c r="H299" s="136"/>
      <c r="I299" s="132" t="s">
        <v>59</v>
      </c>
    </row>
    <row r="300" spans="1:9" ht="26.25" x14ac:dyDescent="0.25">
      <c r="A300" s="140" t="s">
        <v>1520</v>
      </c>
      <c r="B300" s="140" t="s">
        <v>1520</v>
      </c>
      <c r="C300" s="138">
        <v>20170510012</v>
      </c>
      <c r="D300" s="119" t="s">
        <v>307</v>
      </c>
      <c r="E300" s="134"/>
      <c r="F300" s="133" t="s">
        <v>162</v>
      </c>
      <c r="G300" s="135"/>
      <c r="H300" s="136"/>
      <c r="I300" s="132" t="s">
        <v>59</v>
      </c>
    </row>
    <row r="301" spans="1:9" ht="26.25" x14ac:dyDescent="0.25">
      <c r="A301" s="140" t="s">
        <v>196</v>
      </c>
      <c r="B301" s="140" t="s">
        <v>197</v>
      </c>
      <c r="C301" s="138">
        <v>212231980015</v>
      </c>
      <c r="D301" s="119" t="s">
        <v>307</v>
      </c>
      <c r="E301" s="133">
        <v>25257689</v>
      </c>
      <c r="F301" s="133" t="s">
        <v>1625</v>
      </c>
      <c r="G301" s="135" t="s">
        <v>243</v>
      </c>
      <c r="H301" s="136"/>
      <c r="I301" s="132" t="s">
        <v>59</v>
      </c>
    </row>
    <row r="302" spans="1:9" ht="23.25" x14ac:dyDescent="0.25">
      <c r="A302" s="140" t="s">
        <v>711</v>
      </c>
      <c r="B302" s="140" t="s">
        <v>198</v>
      </c>
      <c r="C302" s="138">
        <v>215078720010</v>
      </c>
      <c r="D302" s="119" t="s">
        <v>307</v>
      </c>
      <c r="E302" s="132">
        <v>44526633</v>
      </c>
      <c r="F302" s="133" t="s">
        <v>161</v>
      </c>
      <c r="G302" s="135" t="s">
        <v>712</v>
      </c>
      <c r="H302" s="136">
        <v>43566</v>
      </c>
      <c r="I302" s="132" t="s">
        <v>59</v>
      </c>
    </row>
    <row r="303" spans="1:9" ht="23.25" x14ac:dyDescent="0.25">
      <c r="A303" s="140" t="s">
        <v>713</v>
      </c>
      <c r="B303" s="140" t="s">
        <v>199</v>
      </c>
      <c r="C303" s="138">
        <v>212695120014</v>
      </c>
      <c r="D303" s="119" t="s">
        <v>307</v>
      </c>
      <c r="E303" s="133">
        <v>47223769</v>
      </c>
      <c r="F303" s="133" t="s">
        <v>161</v>
      </c>
      <c r="G303" s="135" t="s">
        <v>714</v>
      </c>
      <c r="H303" s="136">
        <v>43566</v>
      </c>
      <c r="I303" s="132" t="s">
        <v>63</v>
      </c>
    </row>
    <row r="304" spans="1:9" ht="26.25" x14ac:dyDescent="0.25">
      <c r="A304" s="140" t="s">
        <v>1586</v>
      </c>
      <c r="B304" s="140" t="s">
        <v>1586</v>
      </c>
      <c r="C304" s="138">
        <v>216408460015</v>
      </c>
      <c r="D304" s="119" t="s">
        <v>307</v>
      </c>
      <c r="E304" s="134"/>
      <c r="F304" s="133" t="s">
        <v>162</v>
      </c>
      <c r="G304" s="114"/>
      <c r="H304" s="115"/>
      <c r="I304" s="132" t="s">
        <v>59</v>
      </c>
    </row>
    <row r="305" spans="1:9" ht="23.25" x14ac:dyDescent="0.25">
      <c r="A305" s="140" t="s">
        <v>862</v>
      </c>
      <c r="B305" s="140" t="s">
        <v>863</v>
      </c>
      <c r="C305" s="138">
        <v>214632410011</v>
      </c>
      <c r="D305" s="119" t="s">
        <v>307</v>
      </c>
      <c r="E305" s="134"/>
      <c r="F305" s="133" t="s">
        <v>162</v>
      </c>
      <c r="G305" s="114"/>
      <c r="H305" s="115"/>
      <c r="I305" s="132" t="s">
        <v>59</v>
      </c>
    </row>
    <row r="306" spans="1:9" ht="26.25" x14ac:dyDescent="0.25">
      <c r="A306" s="140" t="s">
        <v>200</v>
      </c>
      <c r="B306" s="140" t="s">
        <v>201</v>
      </c>
      <c r="C306" s="138">
        <v>130048870011</v>
      </c>
      <c r="D306" s="119" t="s">
        <v>307</v>
      </c>
      <c r="E306" s="133">
        <v>45623118</v>
      </c>
      <c r="F306" s="133" t="s">
        <v>1625</v>
      </c>
      <c r="G306" s="135" t="s">
        <v>244</v>
      </c>
      <c r="H306" s="136"/>
      <c r="I306" s="132" t="s">
        <v>59</v>
      </c>
    </row>
    <row r="307" spans="1:9" ht="26.25" x14ac:dyDescent="0.25">
      <c r="A307" s="140" t="s">
        <v>1587</v>
      </c>
      <c r="B307" s="140" t="s">
        <v>1587</v>
      </c>
      <c r="C307" s="138" t="s">
        <v>1588</v>
      </c>
      <c r="D307" s="119" t="s">
        <v>307</v>
      </c>
      <c r="E307" s="134"/>
      <c r="F307" s="133" t="s">
        <v>162</v>
      </c>
      <c r="G307" s="114"/>
      <c r="H307" s="115"/>
      <c r="I307" s="132" t="s">
        <v>59</v>
      </c>
    </row>
    <row r="308" spans="1:9" ht="23.25" x14ac:dyDescent="0.25">
      <c r="A308" s="140" t="s">
        <v>715</v>
      </c>
      <c r="B308" s="140" t="s">
        <v>202</v>
      </c>
      <c r="C308" s="138">
        <v>211829810011</v>
      </c>
      <c r="D308" s="119" t="s">
        <v>307</v>
      </c>
      <c r="E308" s="133">
        <v>23094580</v>
      </c>
      <c r="F308" s="133" t="s">
        <v>161</v>
      </c>
      <c r="G308" s="135" t="s">
        <v>716</v>
      </c>
      <c r="H308" s="136">
        <v>43566</v>
      </c>
      <c r="I308" s="132" t="s">
        <v>63</v>
      </c>
    </row>
    <row r="309" spans="1:9" ht="26.25" x14ac:dyDescent="0.25">
      <c r="A309" s="140" t="s">
        <v>21</v>
      </c>
      <c r="B309" s="140" t="s">
        <v>22</v>
      </c>
      <c r="C309" s="138">
        <v>213625000018</v>
      </c>
      <c r="D309" s="119" t="s">
        <v>307</v>
      </c>
      <c r="E309" s="133">
        <v>23095836</v>
      </c>
      <c r="F309" s="133" t="s">
        <v>1625</v>
      </c>
      <c r="G309" s="135" t="s">
        <v>23</v>
      </c>
      <c r="H309" s="136"/>
      <c r="I309" s="132" t="s">
        <v>63</v>
      </c>
    </row>
    <row r="310" spans="1:9" ht="26.25" x14ac:dyDescent="0.25">
      <c r="A310" s="140" t="s">
        <v>1521</v>
      </c>
      <c r="B310" s="140" t="s">
        <v>1521</v>
      </c>
      <c r="C310" s="138">
        <v>217471050013</v>
      </c>
      <c r="D310" s="119" t="s">
        <v>307</v>
      </c>
      <c r="E310" s="134"/>
      <c r="F310" s="133" t="s">
        <v>162</v>
      </c>
      <c r="G310" s="135"/>
      <c r="H310" s="136"/>
      <c r="I310" s="132" t="s">
        <v>59</v>
      </c>
    </row>
    <row r="311" spans="1:9" ht="23.25" x14ac:dyDescent="0.25">
      <c r="A311" s="140" t="s">
        <v>889</v>
      </c>
      <c r="B311" s="140" t="s">
        <v>890</v>
      </c>
      <c r="C311" s="138">
        <v>217013370011</v>
      </c>
      <c r="D311" s="119" t="s">
        <v>307</v>
      </c>
      <c r="E311" s="134"/>
      <c r="F311" s="133" t="s">
        <v>162</v>
      </c>
      <c r="G311" s="114"/>
      <c r="H311" s="115"/>
      <c r="I311" s="132" t="s">
        <v>63</v>
      </c>
    </row>
    <row r="312" spans="1:9" ht="23.25" x14ac:dyDescent="0.25">
      <c r="A312" s="140" t="s">
        <v>1494</v>
      </c>
      <c r="B312" s="140" t="s">
        <v>1495</v>
      </c>
      <c r="C312" s="138">
        <v>215348800011</v>
      </c>
      <c r="D312" s="119" t="s">
        <v>307</v>
      </c>
      <c r="E312" s="134"/>
      <c r="F312" s="133" t="s">
        <v>162</v>
      </c>
      <c r="G312" s="114"/>
      <c r="H312" s="115"/>
      <c r="I312" s="132" t="s">
        <v>63</v>
      </c>
    </row>
    <row r="313" spans="1:9" ht="23.25" x14ac:dyDescent="0.25">
      <c r="A313" s="140" t="s">
        <v>1589</v>
      </c>
      <c r="B313" s="140" t="s">
        <v>1590</v>
      </c>
      <c r="C313" s="138">
        <v>217807440016</v>
      </c>
      <c r="D313" s="119" t="s">
        <v>307</v>
      </c>
      <c r="E313" s="134"/>
      <c r="F313" s="133" t="s">
        <v>162</v>
      </c>
      <c r="G313" s="114"/>
      <c r="H313" s="115"/>
      <c r="I313" s="132" t="s">
        <v>63</v>
      </c>
    </row>
    <row r="314" spans="1:9" ht="26.25" x14ac:dyDescent="0.25">
      <c r="A314" s="140" t="s">
        <v>248</v>
      </c>
      <c r="B314" s="140" t="s">
        <v>203</v>
      </c>
      <c r="C314" s="138">
        <v>212690760015</v>
      </c>
      <c r="D314" s="119" t="s">
        <v>308</v>
      </c>
      <c r="E314" s="133">
        <v>22080043</v>
      </c>
      <c r="F314" s="133" t="s">
        <v>1625</v>
      </c>
      <c r="G314" s="135" t="s">
        <v>249</v>
      </c>
      <c r="H314" s="136"/>
      <c r="I314" s="132" t="s">
        <v>59</v>
      </c>
    </row>
    <row r="315" spans="1:9" ht="26.25" x14ac:dyDescent="0.25">
      <c r="A315" s="140" t="s">
        <v>1082</v>
      </c>
      <c r="B315" s="140" t="s">
        <v>360</v>
      </c>
      <c r="C315" s="138">
        <v>217566730011</v>
      </c>
      <c r="D315" s="119" t="s">
        <v>307</v>
      </c>
      <c r="E315" s="134"/>
      <c r="F315" s="133" t="s">
        <v>162</v>
      </c>
      <c r="G315" s="130"/>
      <c r="H315" s="130"/>
      <c r="I315" s="132" t="s">
        <v>59</v>
      </c>
    </row>
    <row r="316" spans="1:9" ht="26.25" x14ac:dyDescent="0.25">
      <c r="A316" s="140" t="s">
        <v>688</v>
      </c>
      <c r="B316" s="140" t="s">
        <v>688</v>
      </c>
      <c r="C316" s="138">
        <v>217712250015</v>
      </c>
      <c r="D316" s="119" t="s">
        <v>307</v>
      </c>
      <c r="E316" s="134"/>
      <c r="F316" s="133" t="s">
        <v>162</v>
      </c>
      <c r="G316" s="114"/>
      <c r="H316" s="115"/>
      <c r="I316" s="132" t="s">
        <v>59</v>
      </c>
    </row>
    <row r="317" spans="1:9" ht="26.25" x14ac:dyDescent="0.25">
      <c r="A317" s="140" t="s">
        <v>931</v>
      </c>
      <c r="B317" s="140" t="s">
        <v>931</v>
      </c>
      <c r="C317" s="138">
        <v>212429220010</v>
      </c>
      <c r="D317" s="119" t="s">
        <v>307</v>
      </c>
      <c r="E317" s="134"/>
      <c r="F317" s="133" t="s">
        <v>162</v>
      </c>
      <c r="G317" s="114"/>
      <c r="H317" s="115"/>
      <c r="I317" s="132" t="s">
        <v>59</v>
      </c>
    </row>
    <row r="318" spans="1:9" ht="26.25" x14ac:dyDescent="0.25">
      <c r="A318" s="140" t="s">
        <v>1522</v>
      </c>
      <c r="B318" s="140" t="s">
        <v>1522</v>
      </c>
      <c r="C318" s="138">
        <v>217463990010</v>
      </c>
      <c r="D318" s="119" t="s">
        <v>307</v>
      </c>
      <c r="E318" s="134"/>
      <c r="F318" s="133" t="s">
        <v>162</v>
      </c>
      <c r="G318" s="114"/>
      <c r="H318" s="115"/>
      <c r="I318" s="132" t="s">
        <v>59</v>
      </c>
    </row>
    <row r="319" spans="1:9" x14ac:dyDescent="0.25">
      <c r="A319" s="140" t="s">
        <v>1523</v>
      </c>
      <c r="B319" s="140" t="s">
        <v>1524</v>
      </c>
      <c r="C319" s="138">
        <v>211556860010</v>
      </c>
      <c r="D319" s="119" t="s">
        <v>308</v>
      </c>
      <c r="E319" s="134"/>
      <c r="F319" s="133" t="s">
        <v>162</v>
      </c>
      <c r="G319" s="114"/>
      <c r="H319" s="115"/>
      <c r="I319" s="132" t="s">
        <v>63</v>
      </c>
    </row>
    <row r="320" spans="1:9" ht="26.25" x14ac:dyDescent="0.25">
      <c r="A320" s="140" t="s">
        <v>1648</v>
      </c>
      <c r="B320" s="140" t="s">
        <v>717</v>
      </c>
      <c r="C320" s="138">
        <v>217192240010</v>
      </c>
      <c r="D320" s="119" t="s">
        <v>307</v>
      </c>
      <c r="E320" s="134"/>
      <c r="F320" s="133" t="s">
        <v>162</v>
      </c>
      <c r="G320" s="114"/>
      <c r="H320" s="115"/>
      <c r="I320" s="132" t="s">
        <v>59</v>
      </c>
    </row>
    <row r="321" spans="1:9" ht="26.25" x14ac:dyDescent="0.25">
      <c r="A321" s="140" t="s">
        <v>1083</v>
      </c>
      <c r="B321" s="140" t="s">
        <v>586</v>
      </c>
      <c r="C321" s="138">
        <v>211217270016</v>
      </c>
      <c r="D321" s="119" t="s">
        <v>308</v>
      </c>
      <c r="E321" s="134"/>
      <c r="F321" s="133" t="s">
        <v>162</v>
      </c>
      <c r="G321" s="134"/>
      <c r="H321" s="134"/>
      <c r="I321" s="132" t="s">
        <v>59</v>
      </c>
    </row>
    <row r="322" spans="1:9" ht="23.25" x14ac:dyDescent="0.25">
      <c r="A322" s="140" t="s">
        <v>1056</v>
      </c>
      <c r="B322" s="140" t="s">
        <v>1591</v>
      </c>
      <c r="C322" s="138">
        <v>214920110013</v>
      </c>
      <c r="D322" s="119" t="s">
        <v>307</v>
      </c>
      <c r="E322" s="134"/>
      <c r="F322" s="133" t="s">
        <v>162</v>
      </c>
      <c r="G322" s="131"/>
      <c r="H322" s="131"/>
      <c r="I322" s="132" t="s">
        <v>63</v>
      </c>
    </row>
    <row r="323" spans="1:9" ht="23.25" x14ac:dyDescent="0.25">
      <c r="A323" s="140" t="s">
        <v>1592</v>
      </c>
      <c r="B323" s="140" t="s">
        <v>1593</v>
      </c>
      <c r="C323" s="138" t="s">
        <v>1594</v>
      </c>
      <c r="D323" s="119" t="s">
        <v>307</v>
      </c>
      <c r="E323" s="134"/>
      <c r="F323" s="133" t="s">
        <v>162</v>
      </c>
      <c r="G323" s="114"/>
      <c r="H323" s="115"/>
      <c r="I323" s="132" t="s">
        <v>59</v>
      </c>
    </row>
    <row r="324" spans="1:9" ht="23.25" x14ac:dyDescent="0.25">
      <c r="A324" s="140" t="s">
        <v>891</v>
      </c>
      <c r="B324" s="140" t="s">
        <v>891</v>
      </c>
      <c r="C324" s="138">
        <v>212250320017</v>
      </c>
      <c r="D324" s="119" t="s">
        <v>307</v>
      </c>
      <c r="E324" s="134"/>
      <c r="F324" s="133" t="s">
        <v>162</v>
      </c>
      <c r="G324" s="114"/>
      <c r="H324" s="115"/>
      <c r="I324" s="132" t="s">
        <v>59</v>
      </c>
    </row>
    <row r="325" spans="1:9" ht="23.25" x14ac:dyDescent="0.25">
      <c r="A325" s="140" t="s">
        <v>1921</v>
      </c>
      <c r="B325" s="140" t="s">
        <v>1922</v>
      </c>
      <c r="C325" s="138">
        <v>215146520018</v>
      </c>
      <c r="D325" s="119" t="s">
        <v>307</v>
      </c>
      <c r="E325" s="134"/>
      <c r="F325" s="133" t="s">
        <v>162</v>
      </c>
      <c r="G325" s="114"/>
      <c r="H325" s="115"/>
      <c r="I325" s="132" t="s">
        <v>59</v>
      </c>
    </row>
    <row r="326" spans="1:9" ht="26.25" x14ac:dyDescent="0.25">
      <c r="A326" s="140" t="s">
        <v>1525</v>
      </c>
      <c r="B326" s="140" t="s">
        <v>1526</v>
      </c>
      <c r="C326" s="138">
        <v>217114970014</v>
      </c>
      <c r="D326" s="119" t="s">
        <v>307</v>
      </c>
      <c r="E326" s="134"/>
      <c r="F326" s="133" t="s">
        <v>162</v>
      </c>
      <c r="G326" s="114"/>
      <c r="H326" s="115"/>
      <c r="I326" s="132" t="s">
        <v>59</v>
      </c>
    </row>
    <row r="327" spans="1:9" ht="26.25" x14ac:dyDescent="0.25">
      <c r="A327" s="140" t="s">
        <v>376</v>
      </c>
      <c r="B327" s="140" t="s">
        <v>377</v>
      </c>
      <c r="C327" s="138">
        <v>214925100016</v>
      </c>
      <c r="D327" s="119" t="s">
        <v>307</v>
      </c>
      <c r="E327" s="133">
        <v>26010416</v>
      </c>
      <c r="F327" s="133" t="s">
        <v>161</v>
      </c>
      <c r="G327" s="135" t="s">
        <v>500</v>
      </c>
      <c r="H327" s="136">
        <v>43415</v>
      </c>
      <c r="I327" s="132" t="s">
        <v>59</v>
      </c>
    </row>
    <row r="328" spans="1:9" ht="23.25" x14ac:dyDescent="0.25">
      <c r="A328" s="140" t="s">
        <v>1084</v>
      </c>
      <c r="B328" s="140" t="s">
        <v>718</v>
      </c>
      <c r="C328" s="138">
        <v>216498090018</v>
      </c>
      <c r="D328" s="119" t="s">
        <v>307</v>
      </c>
      <c r="E328" s="134"/>
      <c r="F328" s="133" t="s">
        <v>162</v>
      </c>
      <c r="G328" s="114"/>
      <c r="H328" s="115"/>
      <c r="I328" s="132" t="s">
        <v>59</v>
      </c>
    </row>
    <row r="329" spans="1:9" ht="23.25" x14ac:dyDescent="0.25">
      <c r="A329" s="132" t="s">
        <v>317</v>
      </c>
      <c r="B329" s="140" t="s">
        <v>204</v>
      </c>
      <c r="C329" s="138">
        <v>214996960018</v>
      </c>
      <c r="D329" s="119" t="s">
        <v>307</v>
      </c>
      <c r="E329" s="133">
        <v>45506960</v>
      </c>
      <c r="F329" s="133" t="s">
        <v>161</v>
      </c>
      <c r="G329" s="135" t="s">
        <v>378</v>
      </c>
      <c r="H329" s="136">
        <v>43240</v>
      </c>
      <c r="I329" s="132" t="s">
        <v>59</v>
      </c>
    </row>
    <row r="330" spans="1:9" ht="23.25" x14ac:dyDescent="0.25">
      <c r="A330" s="140" t="s">
        <v>1085</v>
      </c>
      <c r="B330" s="140" t="s">
        <v>1698</v>
      </c>
      <c r="C330" s="138">
        <v>217135630018</v>
      </c>
      <c r="D330" s="119" t="s">
        <v>307</v>
      </c>
      <c r="E330" s="130">
        <v>24136237</v>
      </c>
      <c r="F330" s="133" t="s">
        <v>161</v>
      </c>
      <c r="G330" s="135" t="s">
        <v>1699</v>
      </c>
      <c r="H330" s="136">
        <v>44267</v>
      </c>
      <c r="I330" s="132" t="s">
        <v>59</v>
      </c>
    </row>
    <row r="331" spans="1:9" ht="23.25" x14ac:dyDescent="0.25">
      <c r="A331" s="140" t="s">
        <v>1086</v>
      </c>
      <c r="B331" s="140" t="s">
        <v>379</v>
      </c>
      <c r="C331" s="138">
        <v>214873040018</v>
      </c>
      <c r="D331" s="119" t="s">
        <v>307</v>
      </c>
      <c r="E331" s="133">
        <v>24870134</v>
      </c>
      <c r="F331" s="133" t="s">
        <v>161</v>
      </c>
      <c r="G331" s="135" t="s">
        <v>501</v>
      </c>
      <c r="H331" s="136">
        <v>43415</v>
      </c>
      <c r="I331" s="132" t="s">
        <v>59</v>
      </c>
    </row>
    <row r="332" spans="1:9" x14ac:dyDescent="0.25">
      <c r="A332" s="140" t="s">
        <v>1087</v>
      </c>
      <c r="B332" s="140" t="s">
        <v>471</v>
      </c>
      <c r="C332" s="138">
        <v>210147870011</v>
      </c>
      <c r="D332" s="104" t="s">
        <v>308</v>
      </c>
      <c r="E332" s="134"/>
      <c r="F332" s="133" t="s">
        <v>162</v>
      </c>
      <c r="G332" s="134"/>
      <c r="H332" s="134"/>
      <c r="I332" s="132" t="s">
        <v>59</v>
      </c>
    </row>
    <row r="333" spans="1:9" ht="26.25" x14ac:dyDescent="0.25">
      <c r="A333" s="140" t="s">
        <v>361</v>
      </c>
      <c r="B333" s="140" t="s">
        <v>318</v>
      </c>
      <c r="C333" s="138">
        <v>214091510018</v>
      </c>
      <c r="D333" s="119" t="s">
        <v>307</v>
      </c>
      <c r="E333" s="133">
        <v>25077161</v>
      </c>
      <c r="F333" s="133" t="s">
        <v>1625</v>
      </c>
      <c r="G333" s="135" t="s">
        <v>380</v>
      </c>
      <c r="H333" s="136"/>
      <c r="I333" s="132" t="s">
        <v>59</v>
      </c>
    </row>
    <row r="334" spans="1:9" ht="26.25" x14ac:dyDescent="0.25">
      <c r="A334" s="140" t="s">
        <v>1686</v>
      </c>
      <c r="B334" s="140" t="s">
        <v>318</v>
      </c>
      <c r="C334" s="138">
        <v>214091510018</v>
      </c>
      <c r="D334" s="119" t="s">
        <v>307</v>
      </c>
      <c r="E334" s="133">
        <v>25077161</v>
      </c>
      <c r="F334" s="133" t="s">
        <v>162</v>
      </c>
      <c r="G334" s="135"/>
      <c r="H334" s="136"/>
      <c r="I334" s="132" t="s">
        <v>44</v>
      </c>
    </row>
    <row r="335" spans="1:9" ht="23.25" x14ac:dyDescent="0.25">
      <c r="A335" s="140" t="s">
        <v>1527</v>
      </c>
      <c r="B335" s="140" t="s">
        <v>1528</v>
      </c>
      <c r="C335" s="138">
        <v>212245060010</v>
      </c>
      <c r="D335" s="119" t="s">
        <v>307</v>
      </c>
      <c r="E335" s="134">
        <v>22885555</v>
      </c>
      <c r="F335" s="133" t="s">
        <v>161</v>
      </c>
      <c r="G335" s="135" t="s">
        <v>1700</v>
      </c>
      <c r="H335" s="136">
        <v>44267</v>
      </c>
      <c r="I335" s="132" t="s">
        <v>59</v>
      </c>
    </row>
    <row r="336" spans="1:9" ht="23.25" x14ac:dyDescent="0.25">
      <c r="A336" s="140" t="s">
        <v>1803</v>
      </c>
      <c r="B336" s="140" t="s">
        <v>1804</v>
      </c>
      <c r="C336" s="138">
        <v>215124120017</v>
      </c>
      <c r="D336" s="119" t="s">
        <v>307</v>
      </c>
      <c r="E336" s="134"/>
      <c r="F336" s="133" t="s">
        <v>162</v>
      </c>
      <c r="G336" s="134"/>
      <c r="H336" s="134"/>
      <c r="I336" s="132" t="s">
        <v>59</v>
      </c>
    </row>
    <row r="337" spans="1:9" ht="26.25" x14ac:dyDescent="0.25">
      <c r="A337" s="140" t="s">
        <v>502</v>
      </c>
      <c r="B337" s="140" t="s">
        <v>503</v>
      </c>
      <c r="C337" s="138">
        <v>200099610011</v>
      </c>
      <c r="D337" s="119" t="s">
        <v>307</v>
      </c>
      <c r="E337" s="134"/>
      <c r="F337" s="133" t="s">
        <v>162</v>
      </c>
      <c r="G337" s="134"/>
      <c r="H337" s="134"/>
      <c r="I337" s="132" t="s">
        <v>59</v>
      </c>
    </row>
    <row r="338" spans="1:9" ht="26.25" x14ac:dyDescent="0.25">
      <c r="A338" s="140" t="s">
        <v>1529</v>
      </c>
      <c r="B338" s="140" t="s">
        <v>1529</v>
      </c>
      <c r="C338" s="117">
        <v>217906770014</v>
      </c>
      <c r="D338" s="119" t="s">
        <v>307</v>
      </c>
      <c r="E338" s="134"/>
      <c r="F338" s="133" t="s">
        <v>162</v>
      </c>
      <c r="G338" s="134"/>
      <c r="H338" s="134"/>
      <c r="I338" s="132" t="s">
        <v>59</v>
      </c>
    </row>
    <row r="339" spans="1:9" ht="26.25" x14ac:dyDescent="0.25">
      <c r="A339" s="140" t="s">
        <v>206</v>
      </c>
      <c r="B339" s="140" t="s">
        <v>206</v>
      </c>
      <c r="C339" s="117">
        <v>120107080010</v>
      </c>
      <c r="D339" s="119" t="s">
        <v>307</v>
      </c>
      <c r="E339" s="134">
        <v>47239616</v>
      </c>
      <c r="F339" s="133" t="s">
        <v>161</v>
      </c>
      <c r="G339" s="135" t="s">
        <v>1649</v>
      </c>
      <c r="H339" s="136">
        <v>44254</v>
      </c>
      <c r="I339" s="132" t="s">
        <v>59</v>
      </c>
    </row>
    <row r="340" spans="1:9" ht="26.25" x14ac:dyDescent="0.25">
      <c r="A340" s="140" t="s">
        <v>1088</v>
      </c>
      <c r="B340" s="140" t="s">
        <v>1088</v>
      </c>
      <c r="C340" s="117" t="s">
        <v>1089</v>
      </c>
      <c r="D340" s="119" t="s">
        <v>307</v>
      </c>
      <c r="E340" s="134"/>
      <c r="F340" s="133" t="s">
        <v>162</v>
      </c>
      <c r="G340" s="134"/>
      <c r="H340" s="134"/>
      <c r="I340" s="132" t="s">
        <v>59</v>
      </c>
    </row>
    <row r="341" spans="1:9" ht="26.25" x14ac:dyDescent="0.25">
      <c r="A341" s="140" t="s">
        <v>1618</v>
      </c>
      <c r="B341" s="140" t="s">
        <v>1618</v>
      </c>
      <c r="C341" s="138" t="s">
        <v>1619</v>
      </c>
      <c r="D341" s="119" t="s">
        <v>307</v>
      </c>
      <c r="E341" s="134"/>
      <c r="F341" s="133" t="s">
        <v>162</v>
      </c>
      <c r="G341" s="134"/>
      <c r="H341" s="134"/>
      <c r="I341" s="132" t="s">
        <v>59</v>
      </c>
    </row>
    <row r="342" spans="1:9" x14ac:dyDescent="0.25">
      <c r="A342" s="140" t="s">
        <v>1595</v>
      </c>
      <c r="B342" s="140" t="s">
        <v>1596</v>
      </c>
      <c r="C342" s="138">
        <v>211492540010</v>
      </c>
      <c r="D342" s="119" t="s">
        <v>308</v>
      </c>
      <c r="E342" s="131"/>
      <c r="F342" s="133" t="s">
        <v>162</v>
      </c>
      <c r="G342" s="131"/>
      <c r="H342" s="131"/>
      <c r="I342" s="132" t="s">
        <v>63</v>
      </c>
    </row>
    <row r="343" spans="1:9" ht="23.25" x14ac:dyDescent="0.25">
      <c r="A343" s="132" t="s">
        <v>504</v>
      </c>
      <c r="B343" s="140" t="s">
        <v>460</v>
      </c>
      <c r="C343" s="138">
        <v>215116930013</v>
      </c>
      <c r="D343" s="119" t="s">
        <v>307</v>
      </c>
      <c r="E343" s="133">
        <v>23360303</v>
      </c>
      <c r="F343" s="133" t="s">
        <v>161</v>
      </c>
      <c r="G343" s="135" t="s">
        <v>505</v>
      </c>
      <c r="H343" s="136">
        <v>43424</v>
      </c>
      <c r="I343" s="132" t="s">
        <v>59</v>
      </c>
    </row>
    <row r="344" spans="1:9" ht="23.25" x14ac:dyDescent="0.25">
      <c r="A344" s="105" t="s">
        <v>1530</v>
      </c>
      <c r="B344" s="105" t="s">
        <v>1530</v>
      </c>
      <c r="C344" s="138">
        <v>214196700011</v>
      </c>
      <c r="D344" s="119" t="s">
        <v>307</v>
      </c>
      <c r="E344" s="134">
        <v>26839802</v>
      </c>
      <c r="F344" s="133" t="s">
        <v>161</v>
      </c>
      <c r="G344" s="135" t="s">
        <v>1701</v>
      </c>
      <c r="H344" s="136">
        <v>44267</v>
      </c>
      <c r="I344" s="132" t="s">
        <v>44</v>
      </c>
    </row>
    <row r="345" spans="1:9" ht="23.25" x14ac:dyDescent="0.25">
      <c r="A345" s="141" t="s">
        <v>1090</v>
      </c>
      <c r="B345" s="141" t="s">
        <v>472</v>
      </c>
      <c r="C345" s="112" t="s">
        <v>473</v>
      </c>
      <c r="D345" s="119" t="s">
        <v>307</v>
      </c>
      <c r="E345" s="130"/>
      <c r="F345" s="133" t="s">
        <v>162</v>
      </c>
      <c r="G345" s="130"/>
      <c r="H345" s="130"/>
      <c r="I345" s="132" t="s">
        <v>44</v>
      </c>
    </row>
    <row r="346" spans="1:9" ht="26.25" x14ac:dyDescent="0.25">
      <c r="A346" s="140" t="s">
        <v>207</v>
      </c>
      <c r="B346" s="140" t="s">
        <v>208</v>
      </c>
      <c r="C346" s="138">
        <v>200053870010</v>
      </c>
      <c r="D346" s="119" t="s">
        <v>307</v>
      </c>
      <c r="E346" s="133">
        <v>44557189</v>
      </c>
      <c r="F346" s="133" t="s">
        <v>1625</v>
      </c>
      <c r="G346" s="135" t="s">
        <v>381</v>
      </c>
      <c r="H346" s="136"/>
      <c r="I346" s="132" t="s">
        <v>59</v>
      </c>
    </row>
    <row r="347" spans="1:9" ht="26.25" x14ac:dyDescent="0.25">
      <c r="A347" s="140" t="s">
        <v>719</v>
      </c>
      <c r="B347" s="140" t="s">
        <v>209</v>
      </c>
      <c r="C347" s="138">
        <v>170076160014</v>
      </c>
      <c r="D347" s="119" t="s">
        <v>307</v>
      </c>
      <c r="E347" s="132">
        <v>43452138</v>
      </c>
      <c r="F347" s="133" t="s">
        <v>161</v>
      </c>
      <c r="G347" s="135" t="s">
        <v>720</v>
      </c>
      <c r="H347" s="136">
        <v>43566</v>
      </c>
      <c r="I347" s="132" t="s">
        <v>63</v>
      </c>
    </row>
    <row r="348" spans="1:9" ht="26.25" x14ac:dyDescent="0.25">
      <c r="A348" s="140" t="s">
        <v>587</v>
      </c>
      <c r="B348" s="140" t="s">
        <v>210</v>
      </c>
      <c r="C348" s="138">
        <v>170268090014</v>
      </c>
      <c r="D348" s="119" t="s">
        <v>307</v>
      </c>
      <c r="E348" s="133">
        <v>43424342</v>
      </c>
      <c r="F348" s="133" t="s">
        <v>161</v>
      </c>
      <c r="G348" s="135" t="s">
        <v>721</v>
      </c>
      <c r="H348" s="136">
        <v>43566</v>
      </c>
      <c r="I348" s="132" t="s">
        <v>63</v>
      </c>
    </row>
    <row r="349" spans="1:9" ht="26.25" x14ac:dyDescent="0.25">
      <c r="A349" s="140" t="s">
        <v>1496</v>
      </c>
      <c r="B349" s="140" t="s">
        <v>1497</v>
      </c>
      <c r="C349" s="138" t="s">
        <v>1498</v>
      </c>
      <c r="D349" s="119" t="s">
        <v>307</v>
      </c>
      <c r="E349" s="118"/>
      <c r="F349" s="133" t="s">
        <v>162</v>
      </c>
      <c r="G349" s="114"/>
      <c r="H349" s="115"/>
      <c r="I349" s="132" t="s">
        <v>59</v>
      </c>
    </row>
    <row r="350" spans="1:9" ht="23.25" x14ac:dyDescent="0.25">
      <c r="A350" s="140" t="s">
        <v>892</v>
      </c>
      <c r="B350" s="140" t="s">
        <v>893</v>
      </c>
      <c r="C350" s="138">
        <v>212541380016</v>
      </c>
      <c r="D350" s="119" t="s">
        <v>307</v>
      </c>
      <c r="E350" s="118"/>
      <c r="F350" s="133" t="s">
        <v>162</v>
      </c>
      <c r="G350" s="114"/>
      <c r="H350" s="115"/>
      <c r="I350" s="132" t="s">
        <v>59</v>
      </c>
    </row>
    <row r="351" spans="1:9" ht="26.25" x14ac:dyDescent="0.25">
      <c r="A351" s="140" t="s">
        <v>1499</v>
      </c>
      <c r="B351" s="140" t="s">
        <v>1500</v>
      </c>
      <c r="C351" s="138">
        <v>180237920012</v>
      </c>
      <c r="D351" s="119" t="s">
        <v>307</v>
      </c>
      <c r="E351" s="118"/>
      <c r="F351" s="133" t="s">
        <v>162</v>
      </c>
      <c r="G351" s="114"/>
      <c r="H351" s="115"/>
      <c r="I351" s="132" t="s">
        <v>63</v>
      </c>
    </row>
    <row r="352" spans="1:9" ht="26.25" x14ac:dyDescent="0.25">
      <c r="A352" s="140" t="s">
        <v>1531</v>
      </c>
      <c r="B352" s="140" t="s">
        <v>1532</v>
      </c>
      <c r="C352" s="138">
        <v>160189590017</v>
      </c>
      <c r="D352" s="119" t="s">
        <v>307</v>
      </c>
      <c r="E352" s="118"/>
      <c r="F352" s="133" t="s">
        <v>162</v>
      </c>
      <c r="G352" s="114"/>
      <c r="H352" s="115"/>
      <c r="I352" s="132" t="s">
        <v>59</v>
      </c>
    </row>
    <row r="353" spans="1:9" ht="39" x14ac:dyDescent="0.25">
      <c r="A353" s="132" t="s">
        <v>1824</v>
      </c>
      <c r="B353" s="141" t="s">
        <v>1825</v>
      </c>
      <c r="C353" s="138">
        <v>213639660015</v>
      </c>
      <c r="D353" s="119" t="s">
        <v>307</v>
      </c>
      <c r="E353" s="133">
        <v>25223714</v>
      </c>
      <c r="F353" s="133" t="s">
        <v>161</v>
      </c>
      <c r="G353" s="135" t="s">
        <v>1826</v>
      </c>
      <c r="H353" s="130"/>
      <c r="I353" s="132" t="s">
        <v>1809</v>
      </c>
    </row>
    <row r="354" spans="1:9" ht="23.25" x14ac:dyDescent="0.25">
      <c r="A354" s="140" t="s">
        <v>1620</v>
      </c>
      <c r="B354" s="140" t="s">
        <v>1620</v>
      </c>
      <c r="C354" s="138">
        <v>215200040015</v>
      </c>
      <c r="D354" s="119" t="s">
        <v>307</v>
      </c>
      <c r="E354" s="118"/>
      <c r="F354" s="133" t="s">
        <v>162</v>
      </c>
      <c r="G354" s="114"/>
      <c r="H354" s="115"/>
      <c r="I354" s="132" t="s">
        <v>63</v>
      </c>
    </row>
    <row r="355" spans="1:9" ht="26.25" x14ac:dyDescent="0.25">
      <c r="A355" s="140" t="s">
        <v>864</v>
      </c>
      <c r="B355" s="140" t="s">
        <v>864</v>
      </c>
      <c r="C355" s="149" t="s">
        <v>865</v>
      </c>
      <c r="D355" s="119" t="s">
        <v>307</v>
      </c>
      <c r="E355" s="134"/>
      <c r="F355" s="133" t="s">
        <v>162</v>
      </c>
      <c r="G355" s="114"/>
      <c r="H355" s="115"/>
      <c r="I355" s="132" t="s">
        <v>59</v>
      </c>
    </row>
    <row r="356" spans="1:9" x14ac:dyDescent="0.25">
      <c r="A356" s="140" t="s">
        <v>1621</v>
      </c>
      <c r="B356" s="140" t="s">
        <v>1622</v>
      </c>
      <c r="C356" s="138">
        <v>213919530014</v>
      </c>
      <c r="D356" s="119" t="s">
        <v>308</v>
      </c>
      <c r="E356" s="131"/>
      <c r="F356" s="133" t="s">
        <v>162</v>
      </c>
      <c r="G356" s="114"/>
      <c r="H356" s="115"/>
      <c r="I356" s="132" t="s">
        <v>59</v>
      </c>
    </row>
    <row r="357" spans="1:9" ht="26.25" x14ac:dyDescent="0.25">
      <c r="A357" s="127" t="s">
        <v>211</v>
      </c>
      <c r="B357" s="127" t="s">
        <v>212</v>
      </c>
      <c r="C357" s="138">
        <v>214689570018</v>
      </c>
      <c r="D357" s="119" t="s">
        <v>307</v>
      </c>
      <c r="E357" s="133">
        <v>23115907</v>
      </c>
      <c r="F357" s="133" t="s">
        <v>1625</v>
      </c>
      <c r="G357" s="135" t="s">
        <v>319</v>
      </c>
      <c r="H357" s="136"/>
      <c r="I357" s="132" t="s">
        <v>63</v>
      </c>
    </row>
    <row r="358" spans="1:9" ht="23.25" x14ac:dyDescent="0.25">
      <c r="A358" s="140" t="s">
        <v>722</v>
      </c>
      <c r="B358" s="140" t="s">
        <v>362</v>
      </c>
      <c r="C358" s="138">
        <v>120113490012</v>
      </c>
      <c r="D358" s="119" t="s">
        <v>307</v>
      </c>
      <c r="E358" s="133">
        <v>47230702</v>
      </c>
      <c r="F358" s="133" t="s">
        <v>161</v>
      </c>
      <c r="G358" s="135" t="s">
        <v>723</v>
      </c>
      <c r="H358" s="136">
        <v>43566</v>
      </c>
      <c r="I358" s="132" t="s">
        <v>59</v>
      </c>
    </row>
    <row r="359" spans="1:9" x14ac:dyDescent="0.25">
      <c r="A359" s="140" t="s">
        <v>213</v>
      </c>
      <c r="B359" s="140" t="s">
        <v>213</v>
      </c>
      <c r="C359" s="138">
        <v>210778720012</v>
      </c>
      <c r="D359" s="119" t="s">
        <v>308</v>
      </c>
      <c r="E359" s="134"/>
      <c r="F359" s="133" t="s">
        <v>161</v>
      </c>
      <c r="G359" s="135" t="s">
        <v>1091</v>
      </c>
      <c r="H359" s="136">
        <v>43840</v>
      </c>
      <c r="I359" s="132" t="s">
        <v>63</v>
      </c>
    </row>
    <row r="360" spans="1:9" ht="51.75" x14ac:dyDescent="0.25">
      <c r="A360" s="140"/>
      <c r="B360" s="140" t="s">
        <v>894</v>
      </c>
      <c r="C360" s="138">
        <v>170243690018</v>
      </c>
      <c r="D360" s="119" t="s">
        <v>307</v>
      </c>
      <c r="E360" s="134"/>
      <c r="F360" s="133" t="s">
        <v>162</v>
      </c>
      <c r="G360" s="114"/>
      <c r="H360" s="115"/>
      <c r="I360" s="132" t="s">
        <v>59</v>
      </c>
    </row>
    <row r="361" spans="1:9" ht="26.25" x14ac:dyDescent="0.25">
      <c r="A361" s="140" t="s">
        <v>588</v>
      </c>
      <c r="B361" s="140" t="s">
        <v>214</v>
      </c>
      <c r="C361" s="138">
        <v>214195200015</v>
      </c>
      <c r="D361" s="119" t="s">
        <v>307</v>
      </c>
      <c r="E361" s="133">
        <v>23570851</v>
      </c>
      <c r="F361" s="133" t="s">
        <v>1625</v>
      </c>
      <c r="G361" s="135" t="s">
        <v>589</v>
      </c>
      <c r="H361" s="136"/>
      <c r="I361" s="132" t="s">
        <v>63</v>
      </c>
    </row>
    <row r="362" spans="1:9" ht="26.25" x14ac:dyDescent="0.25">
      <c r="A362" s="105" t="s">
        <v>253</v>
      </c>
      <c r="B362" s="105" t="s">
        <v>215</v>
      </c>
      <c r="C362" s="138">
        <v>214608560017</v>
      </c>
      <c r="D362" s="119" t="s">
        <v>307</v>
      </c>
      <c r="E362" s="133">
        <v>29161524</v>
      </c>
      <c r="F362" s="133" t="s">
        <v>1772</v>
      </c>
      <c r="G362" s="135" t="s">
        <v>245</v>
      </c>
      <c r="H362" s="136"/>
      <c r="I362" s="132" t="s">
        <v>63</v>
      </c>
    </row>
    <row r="363" spans="1:9" ht="26.25" x14ac:dyDescent="0.25">
      <c r="A363" s="132" t="s">
        <v>1501</v>
      </c>
      <c r="B363" s="140" t="s">
        <v>1501</v>
      </c>
      <c r="C363" s="138">
        <v>217234860011</v>
      </c>
      <c r="D363" s="119" t="s">
        <v>307</v>
      </c>
      <c r="E363" s="134"/>
      <c r="F363" s="133" t="s">
        <v>162</v>
      </c>
      <c r="G363" s="114"/>
      <c r="H363" s="115"/>
      <c r="I363" s="132" t="s">
        <v>59</v>
      </c>
    </row>
    <row r="364" spans="1:9" ht="26.25" x14ac:dyDescent="0.25">
      <c r="A364" s="132" t="s">
        <v>1884</v>
      </c>
      <c r="B364" s="140" t="s">
        <v>1885</v>
      </c>
      <c r="C364" s="138">
        <v>170277440014</v>
      </c>
      <c r="D364" s="119" t="s">
        <v>307</v>
      </c>
      <c r="E364" s="134"/>
      <c r="F364" s="133" t="s">
        <v>162</v>
      </c>
      <c r="G364" s="114"/>
      <c r="H364" s="115"/>
      <c r="I364" s="132" t="s">
        <v>59</v>
      </c>
    </row>
    <row r="365" spans="1:9" ht="26.25" x14ac:dyDescent="0.25">
      <c r="A365" s="140" t="s">
        <v>24</v>
      </c>
      <c r="B365" s="140" t="s">
        <v>25</v>
      </c>
      <c r="C365" s="116" t="s">
        <v>724</v>
      </c>
      <c r="D365" s="119" t="s">
        <v>307</v>
      </c>
      <c r="E365" s="133">
        <v>43103147</v>
      </c>
      <c r="F365" s="133" t="s">
        <v>161</v>
      </c>
      <c r="G365" s="135" t="s">
        <v>1886</v>
      </c>
      <c r="H365" s="136">
        <v>44428</v>
      </c>
      <c r="I365" s="132" t="s">
        <v>59</v>
      </c>
    </row>
    <row r="366" spans="1:9" ht="23.25" x14ac:dyDescent="0.25">
      <c r="A366" s="140" t="s">
        <v>1092</v>
      </c>
      <c r="B366" s="140" t="s">
        <v>461</v>
      </c>
      <c r="C366" s="138">
        <v>40207770017</v>
      </c>
      <c r="D366" s="119" t="s">
        <v>307</v>
      </c>
      <c r="E366" s="134"/>
      <c r="F366" s="133" t="s">
        <v>162</v>
      </c>
      <c r="G366" s="134"/>
      <c r="H366" s="134"/>
      <c r="I366" s="132" t="s">
        <v>59</v>
      </c>
    </row>
    <row r="367" spans="1:9" ht="23.25" x14ac:dyDescent="0.25">
      <c r="A367" s="140" t="s">
        <v>1533</v>
      </c>
      <c r="B367" s="140" t="s">
        <v>1534</v>
      </c>
      <c r="C367" s="138">
        <v>140015220015</v>
      </c>
      <c r="D367" s="119" t="s">
        <v>307</v>
      </c>
      <c r="E367" s="134"/>
      <c r="F367" s="133" t="s">
        <v>162</v>
      </c>
      <c r="G367" s="134"/>
      <c r="H367" s="134"/>
      <c r="I367" s="132" t="s">
        <v>59</v>
      </c>
    </row>
    <row r="368" spans="1:9" ht="23.25" x14ac:dyDescent="0.25">
      <c r="A368" s="140" t="s">
        <v>1923</v>
      </c>
      <c r="B368" s="140" t="s">
        <v>1923</v>
      </c>
      <c r="C368" s="138">
        <v>218276280011</v>
      </c>
      <c r="D368" s="119" t="s">
        <v>307</v>
      </c>
      <c r="E368" s="134"/>
      <c r="F368" s="133" t="s">
        <v>162</v>
      </c>
      <c r="G368" s="134"/>
      <c r="H368" s="134"/>
      <c r="I368" s="132" t="s">
        <v>59</v>
      </c>
    </row>
    <row r="369" spans="1:9" ht="23.25" x14ac:dyDescent="0.25">
      <c r="A369" s="140" t="s">
        <v>1093</v>
      </c>
      <c r="B369" s="140" t="s">
        <v>590</v>
      </c>
      <c r="C369" s="138" t="s">
        <v>591</v>
      </c>
      <c r="D369" s="119" t="s">
        <v>307</v>
      </c>
      <c r="E369" s="134"/>
      <c r="F369" s="133" t="s">
        <v>162</v>
      </c>
      <c r="G369" s="134"/>
      <c r="H369" s="134"/>
      <c r="I369" s="132" t="s">
        <v>59</v>
      </c>
    </row>
    <row r="370" spans="1:9" ht="39" x14ac:dyDescent="0.25">
      <c r="A370" s="140" t="s">
        <v>1623</v>
      </c>
      <c r="B370" s="140" t="s">
        <v>1624</v>
      </c>
      <c r="C370" s="138">
        <v>217641440011</v>
      </c>
      <c r="D370" s="119" t="s">
        <v>307</v>
      </c>
      <c r="E370" s="134"/>
      <c r="F370" s="133" t="s">
        <v>162</v>
      </c>
      <c r="G370" s="134"/>
      <c r="H370" s="134"/>
      <c r="I370" s="132" t="s">
        <v>63</v>
      </c>
    </row>
    <row r="371" spans="1:9" ht="26.25" x14ac:dyDescent="0.25">
      <c r="A371" s="140" t="s">
        <v>216</v>
      </c>
      <c r="B371" s="140" t="s">
        <v>217</v>
      </c>
      <c r="C371" s="138">
        <v>213107520014</v>
      </c>
      <c r="D371" s="119" t="s">
        <v>307</v>
      </c>
      <c r="E371" s="133">
        <v>29029292</v>
      </c>
      <c r="F371" s="133" t="s">
        <v>1625</v>
      </c>
      <c r="G371" s="135" t="s">
        <v>246</v>
      </c>
      <c r="H371" s="136"/>
      <c r="I371" s="132" t="s">
        <v>59</v>
      </c>
    </row>
    <row r="372" spans="1:9" ht="23.25" x14ac:dyDescent="0.25">
      <c r="A372" s="140" t="s">
        <v>1650</v>
      </c>
      <c r="B372" s="140" t="s">
        <v>217</v>
      </c>
      <c r="C372" s="138">
        <v>213107520014</v>
      </c>
      <c r="D372" s="119" t="s">
        <v>307</v>
      </c>
      <c r="E372" s="133">
        <v>29029292</v>
      </c>
      <c r="F372" s="133" t="s">
        <v>162</v>
      </c>
      <c r="G372" s="135"/>
      <c r="H372" s="136"/>
      <c r="I372" s="132" t="s">
        <v>44</v>
      </c>
    </row>
    <row r="373" spans="1:9" ht="23.25" x14ac:dyDescent="0.25">
      <c r="A373" s="140" t="s">
        <v>1094</v>
      </c>
      <c r="B373" s="140" t="s">
        <v>474</v>
      </c>
      <c r="C373" s="138">
        <v>215406260010</v>
      </c>
      <c r="D373" s="119" t="s">
        <v>307</v>
      </c>
      <c r="E373" s="134"/>
      <c r="F373" s="133" t="s">
        <v>162</v>
      </c>
      <c r="G373" s="134"/>
      <c r="H373" s="134"/>
      <c r="I373" s="132" t="s">
        <v>63</v>
      </c>
    </row>
    <row r="374" spans="1:9" ht="26.25" x14ac:dyDescent="0.25">
      <c r="A374" s="140" t="s">
        <v>1008</v>
      </c>
      <c r="B374" s="140" t="s">
        <v>1008</v>
      </c>
      <c r="C374" s="138">
        <v>120179500016</v>
      </c>
      <c r="D374" s="119" t="s">
        <v>307</v>
      </c>
      <c r="E374" s="134"/>
      <c r="F374" s="133" t="s">
        <v>162</v>
      </c>
      <c r="G374" s="134"/>
      <c r="H374" s="134"/>
      <c r="I374" s="132" t="s">
        <v>59</v>
      </c>
    </row>
    <row r="375" spans="1:9" ht="26.25" x14ac:dyDescent="0.25">
      <c r="A375" s="140" t="s">
        <v>1095</v>
      </c>
      <c r="B375" s="140" t="s">
        <v>218</v>
      </c>
      <c r="C375" s="138">
        <v>216326810012</v>
      </c>
      <c r="D375" s="119" t="s">
        <v>307</v>
      </c>
      <c r="E375" s="133">
        <v>23094510</v>
      </c>
      <c r="F375" s="133" t="s">
        <v>1625</v>
      </c>
      <c r="G375" s="135" t="s">
        <v>247</v>
      </c>
      <c r="H375" s="136"/>
      <c r="I375" s="132" t="s">
        <v>63</v>
      </c>
    </row>
    <row r="376" spans="1:9" ht="26.25" x14ac:dyDescent="0.25">
      <c r="A376" s="140" t="s">
        <v>219</v>
      </c>
      <c r="B376" s="140" t="s">
        <v>220</v>
      </c>
      <c r="C376" s="138">
        <v>210129120014</v>
      </c>
      <c r="D376" s="119" t="s">
        <v>307</v>
      </c>
      <c r="E376" s="133">
        <v>25140360</v>
      </c>
      <c r="F376" s="133" t="s">
        <v>1625</v>
      </c>
      <c r="G376" s="135" t="s">
        <v>320</v>
      </c>
      <c r="H376" s="136"/>
      <c r="I376" s="132" t="s">
        <v>63</v>
      </c>
    </row>
    <row r="377" spans="1:9" ht="26.25" x14ac:dyDescent="0.25">
      <c r="A377" s="140" t="s">
        <v>1535</v>
      </c>
      <c r="B377" s="140" t="s">
        <v>1536</v>
      </c>
      <c r="C377" s="138" t="s">
        <v>1537</v>
      </c>
      <c r="D377" s="119" t="s">
        <v>308</v>
      </c>
      <c r="E377" s="131"/>
      <c r="F377" s="133"/>
      <c r="G377" s="131"/>
      <c r="H377" s="131"/>
      <c r="I377" s="132" t="s">
        <v>63</v>
      </c>
    </row>
    <row r="378" spans="1:9" ht="23.25" x14ac:dyDescent="0.25">
      <c r="A378" s="140" t="s">
        <v>592</v>
      </c>
      <c r="B378" s="140" t="s">
        <v>221</v>
      </c>
      <c r="C378" s="138">
        <v>211314750019</v>
      </c>
      <c r="D378" s="119" t="s">
        <v>307</v>
      </c>
      <c r="E378" s="133">
        <v>23689602</v>
      </c>
      <c r="F378" s="133" t="s">
        <v>161</v>
      </c>
      <c r="G378" s="135" t="s">
        <v>593</v>
      </c>
      <c r="H378" s="136">
        <v>43443</v>
      </c>
      <c r="I378" s="132" t="s">
        <v>59</v>
      </c>
    </row>
    <row r="379" spans="1:9" ht="23.25" x14ac:dyDescent="0.25">
      <c r="A379" s="140" t="s">
        <v>1096</v>
      </c>
      <c r="B379" s="140" t="s">
        <v>222</v>
      </c>
      <c r="C379" s="138">
        <v>211362130017</v>
      </c>
      <c r="D379" s="119" t="s">
        <v>307</v>
      </c>
      <c r="E379" s="134">
        <v>23550970</v>
      </c>
      <c r="F379" s="133" t="s">
        <v>161</v>
      </c>
      <c r="G379" s="135" t="s">
        <v>1097</v>
      </c>
      <c r="H379" s="136">
        <v>43840</v>
      </c>
      <c r="I379" s="132" t="s">
        <v>59</v>
      </c>
    </row>
    <row r="380" spans="1:9" ht="26.25" x14ac:dyDescent="0.25">
      <c r="A380" s="140" t="s">
        <v>1098</v>
      </c>
      <c r="B380" s="140" t="s">
        <v>481</v>
      </c>
      <c r="C380" s="106">
        <v>212312780016</v>
      </c>
      <c r="D380" s="119" t="s">
        <v>307</v>
      </c>
      <c r="E380" s="134"/>
      <c r="F380" s="133" t="s">
        <v>162</v>
      </c>
      <c r="G380" s="134"/>
      <c r="H380" s="134"/>
      <c r="I380" s="132" t="s">
        <v>59</v>
      </c>
    </row>
    <row r="381" spans="1:9" ht="26.25" x14ac:dyDescent="0.25">
      <c r="A381" s="132" t="s">
        <v>382</v>
      </c>
      <c r="B381" s="140" t="s">
        <v>223</v>
      </c>
      <c r="C381" s="106">
        <v>211458800013</v>
      </c>
      <c r="D381" s="119" t="s">
        <v>308</v>
      </c>
      <c r="E381" s="133">
        <v>25182000</v>
      </c>
      <c r="F381" s="133" t="s">
        <v>1625</v>
      </c>
      <c r="G381" s="135" t="s">
        <v>383</v>
      </c>
      <c r="H381" s="136"/>
      <c r="I381" s="132" t="s">
        <v>63</v>
      </c>
    </row>
    <row r="382" spans="1:9" x14ac:dyDescent="0.25">
      <c r="A382" s="26"/>
      <c r="B382" s="26"/>
      <c r="C382" s="26"/>
      <c r="D382" s="26"/>
      <c r="E382" s="26"/>
      <c r="F382" s="26"/>
      <c r="G382" s="27"/>
    </row>
    <row r="383" spans="1:9" x14ac:dyDescent="0.25">
      <c r="A383" s="26"/>
      <c r="B383" s="26"/>
      <c r="C383" s="26"/>
      <c r="D383" s="26"/>
      <c r="E383" s="26"/>
      <c r="F383" s="26"/>
      <c r="G383" s="27"/>
    </row>
    <row r="384" spans="1:9" x14ac:dyDescent="0.25">
      <c r="A384" s="26"/>
      <c r="B384" s="26"/>
      <c r="C384" s="26"/>
      <c r="D384" s="26"/>
      <c r="E384" s="26"/>
      <c r="F384" s="26"/>
      <c r="G384" s="27"/>
    </row>
    <row r="385" spans="1:7" x14ac:dyDescent="0.25">
      <c r="A385" s="26"/>
      <c r="B385" s="26"/>
      <c r="C385" s="26"/>
      <c r="D385" s="26"/>
      <c r="E385" s="26"/>
      <c r="F385" s="26"/>
      <c r="G385" s="27"/>
    </row>
    <row r="386" spans="1:7" x14ac:dyDescent="0.25">
      <c r="A386" s="26"/>
      <c r="B386" s="26"/>
      <c r="C386" s="26"/>
      <c r="D386" s="26"/>
      <c r="E386" s="26"/>
      <c r="F386" s="26"/>
      <c r="G386" s="27"/>
    </row>
    <row r="387" spans="1:7" x14ac:dyDescent="0.25">
      <c r="A387" s="26"/>
      <c r="B387" s="26"/>
      <c r="C387" s="26"/>
      <c r="D387" s="26"/>
      <c r="E387" s="26"/>
      <c r="F387" s="26"/>
      <c r="G387" s="27"/>
    </row>
    <row r="388" spans="1:7" x14ac:dyDescent="0.25">
      <c r="A388" s="26"/>
      <c r="B388" s="26"/>
      <c r="C388" s="26"/>
      <c r="D388" s="26"/>
      <c r="E388" s="26"/>
      <c r="F388" s="26"/>
      <c r="G388" s="27"/>
    </row>
    <row r="389" spans="1:7" x14ac:dyDescent="0.25">
      <c r="A389" s="26"/>
      <c r="B389" s="26"/>
      <c r="C389" s="26"/>
      <c r="D389" s="26"/>
      <c r="E389" s="26"/>
      <c r="F389" s="26"/>
      <c r="G389" s="27"/>
    </row>
    <row r="390" spans="1:7" x14ac:dyDescent="0.25">
      <c r="A390" s="26"/>
      <c r="B390" s="26"/>
      <c r="C390" s="26"/>
      <c r="D390" s="26"/>
      <c r="E390" s="26"/>
      <c r="F390" s="26"/>
      <c r="G390" s="27"/>
    </row>
    <row r="391" spans="1:7" x14ac:dyDescent="0.25">
      <c r="A391" s="26"/>
      <c r="B391" s="26"/>
      <c r="C391" s="26"/>
      <c r="D391" s="26"/>
      <c r="E391" s="26"/>
      <c r="F391" s="26"/>
      <c r="G391" s="27"/>
    </row>
    <row r="392" spans="1:7" x14ac:dyDescent="0.25">
      <c r="A392" s="26"/>
      <c r="B392" s="26"/>
      <c r="C392" s="26"/>
      <c r="D392" s="26"/>
      <c r="E392" s="26"/>
      <c r="F392" s="26"/>
      <c r="G392" s="27"/>
    </row>
    <row r="393" spans="1:7" x14ac:dyDescent="0.25">
      <c r="A393" s="26"/>
      <c r="B393" s="26"/>
      <c r="C393" s="26"/>
      <c r="D393" s="26"/>
      <c r="E393" s="26"/>
      <c r="F393" s="26"/>
      <c r="G393" s="27"/>
    </row>
    <row r="394" spans="1:7" x14ac:dyDescent="0.25">
      <c r="A394" s="26"/>
      <c r="B394" s="26"/>
      <c r="C394" s="26"/>
      <c r="D394" s="26"/>
      <c r="E394" s="26"/>
      <c r="F394" s="26"/>
      <c r="G394" s="27"/>
    </row>
    <row r="395" spans="1:7" x14ac:dyDescent="0.25">
      <c r="A395" s="26"/>
      <c r="B395" s="26"/>
      <c r="C395" s="26"/>
      <c r="D395" s="26"/>
      <c r="E395" s="26"/>
      <c r="F395" s="26"/>
      <c r="G395" s="27"/>
    </row>
    <row r="396" spans="1:7" x14ac:dyDescent="0.25">
      <c r="A396" s="26"/>
      <c r="B396" s="26"/>
      <c r="C396" s="26"/>
      <c r="D396" s="26"/>
      <c r="E396" s="26"/>
      <c r="F396" s="26"/>
      <c r="G396" s="27"/>
    </row>
    <row r="397" spans="1:7" x14ac:dyDescent="0.25">
      <c r="A397" s="26"/>
      <c r="B397" s="26"/>
      <c r="C397" s="26"/>
      <c r="D397" s="26"/>
      <c r="E397" s="26"/>
      <c r="F397" s="26"/>
      <c r="G397" s="27"/>
    </row>
    <row r="398" spans="1:7" x14ac:dyDescent="0.25">
      <c r="A398" s="26"/>
      <c r="B398" s="26"/>
      <c r="C398" s="26"/>
      <c r="D398" s="26"/>
      <c r="E398" s="26"/>
      <c r="F398" s="26"/>
      <c r="G398" s="27"/>
    </row>
    <row r="399" spans="1:7" x14ac:dyDescent="0.25">
      <c r="A399" s="26"/>
      <c r="B399" s="26"/>
      <c r="C399" s="26"/>
      <c r="D399" s="26"/>
      <c r="E399" s="26"/>
      <c r="F399" s="26"/>
      <c r="G399" s="27"/>
    </row>
    <row r="400" spans="1:7" x14ac:dyDescent="0.25">
      <c r="A400" s="26"/>
      <c r="B400" s="26"/>
      <c r="C400" s="26"/>
      <c r="D400" s="26"/>
      <c r="E400" s="26"/>
      <c r="F400" s="26"/>
      <c r="G400" s="27"/>
    </row>
    <row r="401" spans="1:7" x14ac:dyDescent="0.25">
      <c r="A401" s="26"/>
      <c r="B401" s="26"/>
      <c r="C401" s="26"/>
      <c r="D401" s="26"/>
      <c r="E401" s="26"/>
      <c r="F401" s="26"/>
      <c r="G401" s="27"/>
    </row>
    <row r="402" spans="1:7" x14ac:dyDescent="0.25">
      <c r="A402" s="26"/>
      <c r="B402" s="26"/>
      <c r="C402" s="26"/>
      <c r="D402" s="26"/>
      <c r="E402" s="26"/>
      <c r="F402" s="26"/>
      <c r="G402" s="27"/>
    </row>
    <row r="403" spans="1:7" x14ac:dyDescent="0.25">
      <c r="A403" s="26"/>
      <c r="B403" s="26"/>
      <c r="C403" s="26"/>
      <c r="D403" s="26"/>
      <c r="E403" s="26"/>
      <c r="F403" s="26"/>
      <c r="G403" s="27"/>
    </row>
    <row r="404" spans="1:7" x14ac:dyDescent="0.25">
      <c r="A404" s="26"/>
      <c r="B404" s="26"/>
      <c r="C404" s="26"/>
      <c r="D404" s="26"/>
      <c r="E404" s="26"/>
      <c r="F404" s="26"/>
      <c r="G404" s="27"/>
    </row>
    <row r="405" spans="1:7" x14ac:dyDescent="0.25">
      <c r="A405" s="26"/>
      <c r="B405" s="26"/>
      <c r="C405" s="26"/>
      <c r="D405" s="26"/>
      <c r="E405" s="26"/>
      <c r="F405" s="26"/>
      <c r="G405" s="27"/>
    </row>
    <row r="406" spans="1:7" x14ac:dyDescent="0.25">
      <c r="A406" s="26"/>
      <c r="B406" s="26"/>
      <c r="C406" s="26"/>
      <c r="D406" s="26"/>
      <c r="E406" s="26"/>
      <c r="F406" s="26"/>
      <c r="G406" s="27"/>
    </row>
    <row r="407" spans="1:7" x14ac:dyDescent="0.25">
      <c r="A407" s="26"/>
      <c r="B407" s="26"/>
      <c r="C407" s="26"/>
      <c r="D407" s="26"/>
      <c r="E407" s="26"/>
      <c r="F407" s="26"/>
      <c r="G407" s="27"/>
    </row>
    <row r="408" spans="1:7" x14ac:dyDescent="0.25">
      <c r="A408" s="26"/>
      <c r="B408" s="26"/>
      <c r="C408" s="26"/>
      <c r="D408" s="26"/>
      <c r="E408" s="26"/>
      <c r="F408" s="26"/>
      <c r="G408" s="27"/>
    </row>
    <row r="409" spans="1:7" x14ac:dyDescent="0.25">
      <c r="A409" s="26"/>
      <c r="B409" s="26"/>
      <c r="C409" s="26"/>
      <c r="D409" s="26"/>
      <c r="E409" s="26"/>
      <c r="F409" s="26"/>
      <c r="G409" s="27"/>
    </row>
    <row r="410" spans="1:7" x14ac:dyDescent="0.25">
      <c r="A410" s="26"/>
      <c r="B410" s="26"/>
      <c r="C410" s="26"/>
      <c r="D410" s="26"/>
      <c r="E410" s="26"/>
      <c r="F410" s="26"/>
      <c r="G410" s="27"/>
    </row>
    <row r="411" spans="1:7" x14ac:dyDescent="0.25">
      <c r="A411" s="26"/>
      <c r="B411" s="26"/>
      <c r="C411" s="26"/>
      <c r="D411" s="26"/>
      <c r="E411" s="26"/>
      <c r="F411" s="26"/>
      <c r="G411" s="27"/>
    </row>
    <row r="412" spans="1:7" x14ac:dyDescent="0.25">
      <c r="A412" s="26"/>
      <c r="B412" s="26"/>
      <c r="C412" s="26"/>
      <c r="D412" s="26"/>
      <c r="E412" s="26"/>
      <c r="F412" s="26"/>
      <c r="G412" s="27"/>
    </row>
    <row r="413" spans="1:7" x14ac:dyDescent="0.25">
      <c r="A413" s="26"/>
      <c r="B413" s="26"/>
      <c r="C413" s="26"/>
      <c r="D413" s="26"/>
      <c r="E413" s="26"/>
      <c r="F413" s="26"/>
      <c r="G413" s="27"/>
    </row>
    <row r="414" spans="1:7" x14ac:dyDescent="0.25">
      <c r="A414" s="26"/>
      <c r="B414" s="26"/>
      <c r="C414" s="26"/>
      <c r="D414" s="26"/>
      <c r="E414" s="26"/>
      <c r="F414" s="26"/>
      <c r="G414" s="27"/>
    </row>
    <row r="415" spans="1:7" x14ac:dyDescent="0.25">
      <c r="A415" s="26"/>
      <c r="B415" s="26"/>
      <c r="C415" s="26"/>
      <c r="D415" s="26"/>
      <c r="E415" s="26"/>
      <c r="F415" s="26"/>
      <c r="G415" s="27"/>
    </row>
    <row r="416" spans="1:7" x14ac:dyDescent="0.25">
      <c r="A416" s="26"/>
      <c r="B416" s="26"/>
      <c r="C416" s="26"/>
      <c r="D416" s="26"/>
      <c r="E416" s="26"/>
      <c r="F416" s="26"/>
      <c r="G416" s="27"/>
    </row>
    <row r="417" spans="1:7" x14ac:dyDescent="0.25">
      <c r="A417" s="26"/>
      <c r="B417" s="26"/>
      <c r="C417" s="26"/>
      <c r="D417" s="26"/>
      <c r="E417" s="26"/>
      <c r="F417" s="26"/>
      <c r="G417" s="27"/>
    </row>
    <row r="418" spans="1:7" x14ac:dyDescent="0.25">
      <c r="A418" s="26"/>
      <c r="B418" s="26"/>
      <c r="C418" s="26"/>
      <c r="D418" s="26"/>
      <c r="E418" s="26"/>
      <c r="F418" s="26"/>
      <c r="G418" s="27"/>
    </row>
    <row r="419" spans="1:7" x14ac:dyDescent="0.25">
      <c r="A419" s="26"/>
      <c r="B419" s="26"/>
      <c r="C419" s="26"/>
      <c r="D419" s="26"/>
      <c r="E419" s="26"/>
      <c r="F419" s="26"/>
      <c r="G419" s="27"/>
    </row>
    <row r="420" spans="1:7" x14ac:dyDescent="0.25">
      <c r="A420" s="26"/>
      <c r="B420" s="26"/>
      <c r="C420" s="26"/>
      <c r="D420" s="26"/>
      <c r="E420" s="26"/>
      <c r="F420" s="26"/>
      <c r="G420" s="27"/>
    </row>
    <row r="421" spans="1:7" x14ac:dyDescent="0.25">
      <c r="A421" s="26"/>
      <c r="B421" s="26"/>
      <c r="C421" s="26"/>
      <c r="D421" s="26"/>
      <c r="E421" s="26"/>
      <c r="F421" s="26"/>
      <c r="G421" s="27"/>
    </row>
    <row r="422" spans="1:7" x14ac:dyDescent="0.25">
      <c r="A422" s="26"/>
      <c r="B422" s="26"/>
      <c r="C422" s="26"/>
      <c r="D422" s="26"/>
      <c r="E422" s="26"/>
      <c r="F422" s="26"/>
      <c r="G422" s="27"/>
    </row>
    <row r="423" spans="1:7" x14ac:dyDescent="0.25">
      <c r="A423" s="26"/>
      <c r="B423" s="26"/>
      <c r="C423" s="26"/>
      <c r="D423" s="26"/>
      <c r="E423" s="26"/>
      <c r="F423" s="26"/>
      <c r="G423" s="27"/>
    </row>
    <row r="424" spans="1:7" x14ac:dyDescent="0.25">
      <c r="A424" s="26"/>
      <c r="B424" s="26"/>
      <c r="C424" s="26"/>
      <c r="D424" s="26"/>
      <c r="E424" s="26"/>
      <c r="F424" s="26"/>
      <c r="G424" s="27"/>
    </row>
    <row r="425" spans="1:7" x14ac:dyDescent="0.25">
      <c r="A425" s="26"/>
      <c r="B425" s="26"/>
      <c r="C425" s="26"/>
      <c r="D425" s="26"/>
      <c r="E425" s="26"/>
      <c r="F425" s="26"/>
      <c r="G425" s="27"/>
    </row>
    <row r="426" spans="1:7" x14ac:dyDescent="0.25">
      <c r="A426" s="26"/>
      <c r="B426" s="26"/>
      <c r="C426" s="26"/>
      <c r="D426" s="26"/>
      <c r="E426" s="26"/>
      <c r="F426" s="26"/>
      <c r="G426" s="27"/>
    </row>
    <row r="427" spans="1:7" x14ac:dyDescent="0.25">
      <c r="A427" s="26"/>
      <c r="B427" s="26"/>
      <c r="C427" s="26"/>
      <c r="D427" s="26"/>
      <c r="E427" s="26"/>
      <c r="F427" s="26"/>
      <c r="G427" s="27"/>
    </row>
    <row r="428" spans="1:7" x14ac:dyDescent="0.25">
      <c r="A428" s="26"/>
      <c r="B428" s="26"/>
      <c r="C428" s="26"/>
      <c r="D428" s="26"/>
      <c r="E428" s="26"/>
      <c r="F428" s="26"/>
      <c r="G428" s="27"/>
    </row>
    <row r="429" spans="1:7" x14ac:dyDescent="0.25">
      <c r="A429" s="26"/>
      <c r="B429" s="26"/>
      <c r="C429" s="26"/>
      <c r="D429" s="26"/>
      <c r="E429" s="26"/>
      <c r="F429" s="26"/>
      <c r="G429" s="27"/>
    </row>
    <row r="430" spans="1:7" x14ac:dyDescent="0.25">
      <c r="A430" s="26"/>
      <c r="B430" s="26"/>
      <c r="C430" s="26"/>
      <c r="D430" s="26"/>
      <c r="E430" s="26"/>
      <c r="F430" s="26"/>
      <c r="G430" s="27"/>
    </row>
    <row r="431" spans="1:7" x14ac:dyDescent="0.25">
      <c r="A431" s="26"/>
      <c r="B431" s="26"/>
      <c r="C431" s="26"/>
      <c r="D431" s="26"/>
      <c r="E431" s="26"/>
      <c r="F431" s="26"/>
      <c r="G431" s="27"/>
    </row>
    <row r="432" spans="1:7" x14ac:dyDescent="0.25">
      <c r="A432" s="26"/>
      <c r="B432" s="26"/>
      <c r="C432" s="26"/>
      <c r="D432" s="26"/>
      <c r="E432" s="26"/>
      <c r="F432" s="26"/>
      <c r="G432" s="27"/>
    </row>
    <row r="433" spans="1:7" x14ac:dyDescent="0.25">
      <c r="A433" s="26"/>
      <c r="B433" s="26"/>
      <c r="C433" s="26"/>
      <c r="D433" s="26"/>
      <c r="E433" s="26"/>
      <c r="F433" s="26"/>
      <c r="G433" s="27"/>
    </row>
    <row r="434" spans="1:7" x14ac:dyDescent="0.25">
      <c r="A434" s="26"/>
      <c r="B434" s="26"/>
      <c r="C434" s="26"/>
      <c r="D434" s="26"/>
      <c r="E434" s="26"/>
      <c r="F434" s="26"/>
      <c r="G434" s="27"/>
    </row>
    <row r="435" spans="1:7" x14ac:dyDescent="0.25">
      <c r="A435" s="26"/>
      <c r="B435" s="26"/>
      <c r="C435" s="26"/>
      <c r="D435" s="26"/>
      <c r="E435" s="26"/>
      <c r="F435" s="26"/>
      <c r="G435" s="27"/>
    </row>
    <row r="436" spans="1:7" x14ac:dyDescent="0.25">
      <c r="A436" s="26"/>
      <c r="B436" s="26"/>
      <c r="C436" s="26"/>
      <c r="D436" s="26"/>
      <c r="E436" s="26"/>
      <c r="F436" s="26"/>
      <c r="G436" s="27"/>
    </row>
    <row r="437" spans="1:7" x14ac:dyDescent="0.25">
      <c r="A437" s="26"/>
      <c r="B437" s="26"/>
      <c r="C437" s="26"/>
      <c r="D437" s="26"/>
      <c r="E437" s="26"/>
      <c r="F437" s="26"/>
      <c r="G437" s="27"/>
    </row>
    <row r="438" spans="1:7" x14ac:dyDescent="0.25">
      <c r="A438" s="26"/>
      <c r="B438" s="26"/>
      <c r="C438" s="26"/>
      <c r="D438" s="26"/>
      <c r="E438" s="26"/>
      <c r="F438" s="26"/>
      <c r="G438" s="27"/>
    </row>
    <row r="439" spans="1:7" x14ac:dyDescent="0.25">
      <c r="A439" s="26"/>
      <c r="B439" s="26"/>
      <c r="C439" s="26"/>
      <c r="D439" s="26"/>
      <c r="E439" s="26"/>
      <c r="F439" s="26"/>
      <c r="G439" s="27"/>
    </row>
    <row r="440" spans="1:7" x14ac:dyDescent="0.25">
      <c r="A440" s="26"/>
      <c r="B440" s="26"/>
      <c r="C440" s="26"/>
      <c r="D440" s="26"/>
      <c r="E440" s="26"/>
      <c r="F440" s="26"/>
      <c r="G440" s="27"/>
    </row>
    <row r="441" spans="1:7" x14ac:dyDescent="0.25">
      <c r="A441" s="26"/>
      <c r="B441" s="26"/>
      <c r="C441" s="26"/>
      <c r="D441" s="26"/>
      <c r="E441" s="26"/>
      <c r="F441" s="26"/>
      <c r="G441" s="27"/>
    </row>
    <row r="442" spans="1:7" x14ac:dyDescent="0.25">
      <c r="A442" s="26"/>
      <c r="B442" s="26"/>
      <c r="C442" s="26"/>
      <c r="D442" s="26"/>
      <c r="E442" s="26"/>
      <c r="F442" s="26"/>
      <c r="G442" s="27"/>
    </row>
    <row r="443" spans="1:7" x14ac:dyDescent="0.25">
      <c r="A443" s="26"/>
      <c r="B443" s="26"/>
      <c r="C443" s="26"/>
      <c r="D443" s="26"/>
      <c r="E443" s="26"/>
      <c r="F443" s="26"/>
      <c r="G443" s="27"/>
    </row>
    <row r="444" spans="1:7" x14ac:dyDescent="0.25">
      <c r="A444" s="26"/>
      <c r="B444" s="26"/>
      <c r="C444" s="26"/>
      <c r="D444" s="26"/>
      <c r="E444" s="26"/>
      <c r="F444" s="26"/>
      <c r="G444" s="27"/>
    </row>
    <row r="445" spans="1:7" x14ac:dyDescent="0.25">
      <c r="A445" s="26"/>
      <c r="B445" s="26"/>
      <c r="C445" s="26"/>
      <c r="D445" s="26"/>
      <c r="E445" s="26"/>
      <c r="F445" s="26"/>
      <c r="G445" s="27"/>
    </row>
    <row r="446" spans="1:7" x14ac:dyDescent="0.25">
      <c r="A446" s="26"/>
      <c r="B446" s="26"/>
      <c r="C446" s="26"/>
      <c r="D446" s="26"/>
      <c r="E446" s="26"/>
      <c r="F446" s="26"/>
      <c r="G446" s="27"/>
    </row>
    <row r="447" spans="1:7" x14ac:dyDescent="0.25">
      <c r="A447" s="26"/>
      <c r="B447" s="26"/>
      <c r="C447" s="26"/>
      <c r="D447" s="26"/>
      <c r="E447" s="26"/>
      <c r="F447" s="26"/>
      <c r="G447" s="27"/>
    </row>
    <row r="448" spans="1:7" x14ac:dyDescent="0.25">
      <c r="A448" s="26"/>
      <c r="B448" s="26"/>
      <c r="C448" s="26"/>
      <c r="D448" s="26"/>
      <c r="E448" s="26"/>
      <c r="F448" s="26"/>
      <c r="G448" s="27"/>
    </row>
    <row r="449" spans="1:7" x14ac:dyDescent="0.25">
      <c r="A449" s="26"/>
      <c r="B449" s="26"/>
      <c r="C449" s="26"/>
      <c r="D449" s="26"/>
      <c r="E449" s="26"/>
      <c r="F449" s="26"/>
      <c r="G449" s="27"/>
    </row>
    <row r="450" spans="1:7" x14ac:dyDescent="0.25">
      <c r="A450" s="26"/>
      <c r="B450" s="26"/>
      <c r="C450" s="26"/>
      <c r="D450" s="26"/>
      <c r="E450" s="26"/>
      <c r="F450" s="26"/>
      <c r="G450" s="27"/>
    </row>
    <row r="451" spans="1:7" x14ac:dyDescent="0.25">
      <c r="A451" s="26"/>
      <c r="B451" s="26"/>
      <c r="C451" s="26"/>
      <c r="D451" s="26"/>
      <c r="E451" s="26"/>
      <c r="F451" s="26"/>
      <c r="G451" s="27"/>
    </row>
    <row r="452" spans="1:7" x14ac:dyDescent="0.25">
      <c r="A452" s="26"/>
      <c r="B452" s="26"/>
      <c r="C452" s="26"/>
      <c r="D452" s="26"/>
      <c r="E452" s="26"/>
      <c r="F452" s="26"/>
      <c r="G452" s="27"/>
    </row>
    <row r="453" spans="1:7" x14ac:dyDescent="0.25">
      <c r="A453" s="26"/>
      <c r="B453" s="26"/>
      <c r="C453" s="26"/>
      <c r="D453" s="26"/>
      <c r="E453" s="26"/>
      <c r="F453" s="26"/>
      <c r="G453" s="27"/>
    </row>
    <row r="454" spans="1:7" x14ac:dyDescent="0.25">
      <c r="A454" s="26"/>
      <c r="B454" s="26"/>
      <c r="C454" s="26"/>
      <c r="D454" s="26"/>
      <c r="E454" s="26"/>
      <c r="F454" s="26"/>
      <c r="G454" s="27"/>
    </row>
    <row r="455" spans="1:7" x14ac:dyDescent="0.25">
      <c r="A455" s="26"/>
      <c r="B455" s="26"/>
      <c r="C455" s="26"/>
      <c r="D455" s="26"/>
      <c r="E455" s="26"/>
      <c r="F455" s="26"/>
      <c r="G455" s="27"/>
    </row>
    <row r="456" spans="1:7" x14ac:dyDescent="0.25">
      <c r="A456" s="26"/>
      <c r="B456" s="26"/>
      <c r="C456" s="26"/>
      <c r="D456" s="26"/>
      <c r="E456" s="26"/>
      <c r="F456" s="26"/>
      <c r="G456" s="27"/>
    </row>
    <row r="457" spans="1:7" x14ac:dyDescent="0.25">
      <c r="A457" s="26"/>
      <c r="B457" s="26"/>
      <c r="C457" s="26"/>
      <c r="D457" s="26"/>
      <c r="E457" s="26"/>
      <c r="F457" s="26"/>
      <c r="G457" s="27"/>
    </row>
    <row r="458" spans="1:7" x14ac:dyDescent="0.25">
      <c r="A458" s="26"/>
      <c r="B458" s="26"/>
      <c r="C458" s="26"/>
      <c r="D458" s="26"/>
      <c r="E458" s="26"/>
      <c r="F458" s="26"/>
      <c r="G458" s="27"/>
    </row>
    <row r="459" spans="1:7" x14ac:dyDescent="0.25">
      <c r="A459" s="26"/>
      <c r="B459" s="26"/>
      <c r="C459" s="26"/>
      <c r="D459" s="26"/>
      <c r="E459" s="26"/>
      <c r="F459" s="26"/>
      <c r="G459" s="27"/>
    </row>
    <row r="460" spans="1:7" x14ac:dyDescent="0.25">
      <c r="A460" s="26"/>
      <c r="B460" s="26"/>
      <c r="C460" s="26"/>
      <c r="D460" s="26"/>
      <c r="E460" s="26"/>
      <c r="F460" s="26"/>
      <c r="G460" s="27"/>
    </row>
    <row r="461" spans="1:7" x14ac:dyDescent="0.25">
      <c r="A461" s="26"/>
      <c r="B461" s="26"/>
      <c r="C461" s="26"/>
      <c r="D461" s="26"/>
      <c r="E461" s="26"/>
      <c r="F461" s="26"/>
      <c r="G461" s="27"/>
    </row>
    <row r="462" spans="1:7" x14ac:dyDescent="0.25">
      <c r="A462" s="26"/>
      <c r="B462" s="26"/>
      <c r="C462" s="26"/>
      <c r="D462" s="26"/>
      <c r="E462" s="26"/>
      <c r="F462" s="26"/>
      <c r="G462" s="27"/>
    </row>
    <row r="463" spans="1:7" x14ac:dyDescent="0.25">
      <c r="A463" s="26"/>
      <c r="B463" s="26"/>
      <c r="C463" s="26"/>
      <c r="D463" s="26"/>
      <c r="E463" s="26"/>
      <c r="F463" s="26"/>
      <c r="G463" s="27"/>
    </row>
    <row r="464" spans="1:7" x14ac:dyDescent="0.25">
      <c r="A464" s="26"/>
      <c r="B464" s="26"/>
      <c r="C464" s="26"/>
      <c r="D464" s="26"/>
      <c r="E464" s="26"/>
      <c r="F464" s="26"/>
      <c r="G464" s="27"/>
    </row>
    <row r="465" spans="1:7" x14ac:dyDescent="0.25">
      <c r="A465" s="26"/>
      <c r="B465" s="26"/>
      <c r="C465" s="26"/>
      <c r="D465" s="26"/>
      <c r="E465" s="26"/>
      <c r="F465" s="26"/>
      <c r="G465" s="27"/>
    </row>
    <row r="466" spans="1:7" x14ac:dyDescent="0.25">
      <c r="A466" s="26"/>
      <c r="B466" s="26"/>
      <c r="C466" s="26"/>
      <c r="D466" s="26"/>
      <c r="E466" s="26"/>
      <c r="F466" s="26"/>
      <c r="G466" s="27"/>
    </row>
    <row r="467" spans="1:7" x14ac:dyDescent="0.25">
      <c r="A467" s="26"/>
      <c r="B467" s="26"/>
      <c r="C467" s="26"/>
      <c r="D467" s="26"/>
      <c r="E467" s="26"/>
      <c r="F467" s="26"/>
      <c r="G467" s="27"/>
    </row>
    <row r="468" spans="1:7" x14ac:dyDescent="0.25">
      <c r="A468" s="26"/>
      <c r="B468" s="26"/>
      <c r="C468" s="26"/>
      <c r="D468" s="26"/>
      <c r="E468" s="26"/>
      <c r="F468" s="26"/>
      <c r="G468" s="27"/>
    </row>
    <row r="469" spans="1:7" x14ac:dyDescent="0.25">
      <c r="A469" s="26"/>
      <c r="B469" s="26"/>
      <c r="C469" s="26"/>
      <c r="D469" s="26"/>
      <c r="E469" s="26"/>
      <c r="F469" s="26"/>
      <c r="G469" s="27"/>
    </row>
    <row r="470" spans="1:7" x14ac:dyDescent="0.25">
      <c r="A470" s="26"/>
      <c r="B470" s="26"/>
      <c r="C470" s="26"/>
      <c r="D470" s="26"/>
      <c r="E470" s="26"/>
      <c r="F470" s="26"/>
      <c r="G470" s="27"/>
    </row>
    <row r="471" spans="1:7" x14ac:dyDescent="0.25">
      <c r="A471" s="26"/>
      <c r="B471" s="26"/>
      <c r="C471" s="26"/>
      <c r="D471" s="26"/>
      <c r="E471" s="26"/>
      <c r="F471" s="26"/>
      <c r="G471" s="27"/>
    </row>
    <row r="472" spans="1:7" x14ac:dyDescent="0.25">
      <c r="A472" s="26"/>
      <c r="B472" s="26"/>
      <c r="C472" s="26"/>
      <c r="D472" s="26"/>
      <c r="E472" s="26"/>
      <c r="F472" s="26"/>
      <c r="G472" s="27"/>
    </row>
    <row r="473" spans="1:7" x14ac:dyDescent="0.25">
      <c r="A473" s="26"/>
      <c r="B473" s="26"/>
      <c r="C473" s="26"/>
      <c r="D473" s="26"/>
      <c r="E473" s="26"/>
      <c r="F473" s="26"/>
      <c r="G473" s="27"/>
    </row>
    <row r="474" spans="1:7" x14ac:dyDescent="0.25">
      <c r="A474" s="26"/>
      <c r="B474" s="26"/>
      <c r="C474" s="26"/>
      <c r="D474" s="26"/>
      <c r="E474" s="26"/>
      <c r="F474" s="26"/>
      <c r="G474" s="27"/>
    </row>
    <row r="475" spans="1:7" x14ac:dyDescent="0.25">
      <c r="A475" s="26"/>
      <c r="B475" s="26"/>
      <c r="C475" s="26"/>
      <c r="D475" s="26"/>
      <c r="E475" s="26"/>
      <c r="F475" s="26"/>
      <c r="G475" s="27"/>
    </row>
    <row r="476" spans="1:7" x14ac:dyDescent="0.25">
      <c r="A476" s="26"/>
      <c r="B476" s="26"/>
      <c r="C476" s="26"/>
      <c r="D476" s="26"/>
      <c r="E476" s="26"/>
      <c r="F476" s="26"/>
      <c r="G476" s="27"/>
    </row>
    <row r="477" spans="1:7" x14ac:dyDescent="0.25">
      <c r="A477" s="26"/>
      <c r="B477" s="26"/>
      <c r="C477" s="26"/>
      <c r="D477" s="26"/>
      <c r="E477" s="26"/>
      <c r="F477" s="26"/>
      <c r="G477" s="27"/>
    </row>
    <row r="478" spans="1:7" x14ac:dyDescent="0.25">
      <c r="A478" s="26"/>
      <c r="B478" s="26"/>
      <c r="C478" s="26"/>
      <c r="D478" s="26"/>
      <c r="E478" s="26"/>
      <c r="F478" s="26"/>
      <c r="G478" s="27"/>
    </row>
    <row r="479" spans="1:7" x14ac:dyDescent="0.25">
      <c r="A479" s="26"/>
      <c r="B479" s="26"/>
      <c r="C479" s="26"/>
      <c r="D479" s="26"/>
      <c r="E479" s="26"/>
      <c r="F479" s="26"/>
      <c r="G479" s="27"/>
    </row>
    <row r="480" spans="1:7" x14ac:dyDescent="0.25">
      <c r="A480" s="26"/>
      <c r="B480" s="26"/>
      <c r="C480" s="26"/>
      <c r="D480" s="26"/>
      <c r="E480" s="26"/>
      <c r="F480" s="26"/>
      <c r="G480" s="27"/>
    </row>
    <row r="481" spans="1:7" x14ac:dyDescent="0.25">
      <c r="A481" s="26"/>
      <c r="B481" s="26"/>
      <c r="C481" s="26"/>
      <c r="D481" s="26"/>
      <c r="E481" s="26"/>
      <c r="F481" s="26"/>
      <c r="G481" s="27"/>
    </row>
    <row r="482" spans="1:7" x14ac:dyDescent="0.25">
      <c r="A482" s="26"/>
      <c r="B482" s="26"/>
      <c r="C482" s="26"/>
      <c r="D482" s="26"/>
      <c r="E482" s="26"/>
      <c r="F482" s="26"/>
      <c r="G482" s="27"/>
    </row>
    <row r="483" spans="1:7" x14ac:dyDescent="0.25">
      <c r="A483" s="26"/>
      <c r="B483" s="26"/>
      <c r="C483" s="26"/>
      <c r="D483" s="26"/>
      <c r="E483" s="26"/>
      <c r="F483" s="26"/>
      <c r="G483" s="27"/>
    </row>
    <row r="484" spans="1:7" x14ac:dyDescent="0.25">
      <c r="A484" s="26"/>
      <c r="B484" s="26"/>
      <c r="C484" s="26"/>
      <c r="D484" s="26"/>
      <c r="E484" s="26"/>
      <c r="F484" s="26"/>
      <c r="G484" s="27"/>
    </row>
    <row r="485" spans="1:7" x14ac:dyDescent="0.25">
      <c r="A485" s="26"/>
      <c r="B485" s="26"/>
      <c r="C485" s="26"/>
      <c r="D485" s="26"/>
      <c r="E485" s="26"/>
      <c r="F485" s="26"/>
      <c r="G485" s="27"/>
    </row>
    <row r="486" spans="1:7" x14ac:dyDescent="0.25">
      <c r="A486" s="26"/>
      <c r="B486" s="26"/>
      <c r="C486" s="26"/>
      <c r="D486" s="26"/>
      <c r="E486" s="26"/>
      <c r="F486" s="26"/>
      <c r="G486" s="27"/>
    </row>
    <row r="487" spans="1:7" x14ac:dyDescent="0.25">
      <c r="A487" s="26"/>
      <c r="B487" s="26"/>
      <c r="C487" s="26"/>
      <c r="D487" s="26"/>
      <c r="E487" s="26"/>
      <c r="F487" s="26"/>
      <c r="G487" s="27"/>
    </row>
    <row r="488" spans="1:7" x14ac:dyDescent="0.25">
      <c r="A488" s="26"/>
      <c r="B488" s="26"/>
      <c r="C488" s="26"/>
      <c r="D488" s="26"/>
      <c r="E488" s="26"/>
      <c r="F488" s="26"/>
      <c r="G488" s="27"/>
    </row>
    <row r="489" spans="1:7" x14ac:dyDescent="0.25">
      <c r="A489" s="26"/>
      <c r="B489" s="26"/>
      <c r="C489" s="26"/>
      <c r="D489" s="26"/>
      <c r="E489" s="26"/>
      <c r="F489" s="26"/>
      <c r="G489" s="27"/>
    </row>
    <row r="490" spans="1:7" x14ac:dyDescent="0.25">
      <c r="A490" s="26"/>
      <c r="B490" s="26"/>
      <c r="C490" s="26"/>
      <c r="D490" s="26"/>
      <c r="E490" s="26"/>
      <c r="F490" s="26"/>
      <c r="G490" s="27"/>
    </row>
    <row r="491" spans="1:7" x14ac:dyDescent="0.25">
      <c r="A491" s="26"/>
      <c r="B491" s="26"/>
      <c r="C491" s="26"/>
      <c r="D491" s="26"/>
      <c r="E491" s="26"/>
      <c r="F491" s="26"/>
      <c r="G491" s="27"/>
    </row>
    <row r="492" spans="1:7" x14ac:dyDescent="0.25">
      <c r="A492" s="26"/>
      <c r="B492" s="26"/>
      <c r="C492" s="26"/>
      <c r="D492" s="26"/>
      <c r="E492" s="26"/>
      <c r="F492" s="26"/>
      <c r="G492" s="27"/>
    </row>
    <row r="493" spans="1:7" x14ac:dyDescent="0.25">
      <c r="A493" s="26"/>
      <c r="B493" s="26"/>
      <c r="C493" s="26"/>
      <c r="D493" s="26"/>
      <c r="E493" s="26"/>
      <c r="F493" s="26"/>
      <c r="G493" s="27"/>
    </row>
    <row r="494" spans="1:7" x14ac:dyDescent="0.25">
      <c r="A494" s="26"/>
      <c r="B494" s="26"/>
      <c r="C494" s="26"/>
      <c r="D494" s="26"/>
      <c r="E494" s="26"/>
      <c r="F494" s="26"/>
      <c r="G494" s="27"/>
    </row>
    <row r="495" spans="1:7" x14ac:dyDescent="0.25">
      <c r="A495" s="26"/>
      <c r="B495" s="26"/>
      <c r="C495" s="26"/>
      <c r="D495" s="26"/>
      <c r="E495" s="26"/>
      <c r="F495" s="26"/>
      <c r="G495" s="27"/>
    </row>
    <row r="496" spans="1:7" x14ac:dyDescent="0.25">
      <c r="A496" s="26"/>
      <c r="B496" s="26"/>
      <c r="C496" s="26"/>
      <c r="D496" s="26"/>
      <c r="E496" s="26"/>
      <c r="F496" s="26"/>
      <c r="G496" s="27"/>
    </row>
    <row r="497" spans="1:7" x14ac:dyDescent="0.25">
      <c r="A497" s="26"/>
      <c r="B497" s="26"/>
      <c r="C497" s="26"/>
      <c r="D497" s="26"/>
      <c r="E497" s="26"/>
      <c r="F497" s="26"/>
      <c r="G497" s="27"/>
    </row>
    <row r="498" spans="1:7" x14ac:dyDescent="0.25">
      <c r="A498" s="26"/>
      <c r="B498" s="26"/>
      <c r="C498" s="26"/>
      <c r="D498" s="26"/>
      <c r="E498" s="26"/>
      <c r="F498" s="26"/>
      <c r="G498" s="27"/>
    </row>
    <row r="499" spans="1:7" x14ac:dyDescent="0.25">
      <c r="A499" s="26"/>
      <c r="B499" s="26"/>
      <c r="C499" s="26"/>
      <c r="D499" s="26"/>
      <c r="E499" s="26"/>
      <c r="F499" s="26"/>
      <c r="G499" s="27"/>
    </row>
    <row r="500" spans="1:7" x14ac:dyDescent="0.25">
      <c r="A500" s="26"/>
      <c r="B500" s="26"/>
      <c r="C500" s="26"/>
      <c r="D500" s="26"/>
      <c r="E500" s="26"/>
      <c r="F500" s="26"/>
      <c r="G500" s="27"/>
    </row>
    <row r="501" spans="1:7" x14ac:dyDescent="0.25">
      <c r="A501" s="26"/>
      <c r="B501" s="26"/>
      <c r="C501" s="26"/>
      <c r="D501" s="26"/>
      <c r="E501" s="26"/>
      <c r="F501" s="26"/>
      <c r="G501" s="27"/>
    </row>
    <row r="502" spans="1:7" x14ac:dyDescent="0.25">
      <c r="A502" s="26"/>
      <c r="B502" s="26"/>
      <c r="C502" s="26"/>
      <c r="D502" s="26"/>
      <c r="E502" s="26"/>
      <c r="F502" s="26"/>
      <c r="G502" s="27"/>
    </row>
    <row r="503" spans="1:7" x14ac:dyDescent="0.25">
      <c r="A503" s="26"/>
      <c r="B503" s="26"/>
      <c r="C503" s="26"/>
      <c r="D503" s="26"/>
      <c r="E503" s="26"/>
      <c r="F503" s="26"/>
      <c r="G503" s="27"/>
    </row>
    <row r="504" spans="1:7" x14ac:dyDescent="0.25">
      <c r="A504" s="26"/>
      <c r="B504" s="26"/>
      <c r="C504" s="26"/>
      <c r="D504" s="26"/>
      <c r="E504" s="26"/>
      <c r="F504" s="26"/>
      <c r="G504" s="27"/>
    </row>
    <row r="505" spans="1:7" x14ac:dyDescent="0.25">
      <c r="A505" s="26"/>
      <c r="B505" s="26"/>
      <c r="C505" s="26"/>
      <c r="D505" s="26"/>
      <c r="E505" s="26"/>
      <c r="F505" s="26"/>
      <c r="G505" s="27"/>
    </row>
    <row r="506" spans="1:7" x14ac:dyDescent="0.25">
      <c r="A506" s="26"/>
      <c r="B506" s="26"/>
      <c r="C506" s="26"/>
      <c r="D506" s="26"/>
      <c r="E506" s="26"/>
      <c r="F506" s="26"/>
      <c r="G506" s="27"/>
    </row>
    <row r="507" spans="1:7" x14ac:dyDescent="0.25">
      <c r="A507" s="26"/>
      <c r="B507" s="26"/>
      <c r="C507" s="26"/>
      <c r="D507" s="26"/>
      <c r="E507" s="26"/>
      <c r="F507" s="26"/>
      <c r="G507" s="27"/>
    </row>
    <row r="508" spans="1:7" x14ac:dyDescent="0.25">
      <c r="A508" s="26"/>
      <c r="B508" s="26"/>
      <c r="C508" s="26"/>
      <c r="D508" s="26"/>
      <c r="E508" s="26"/>
      <c r="F508" s="26"/>
      <c r="G508" s="27"/>
    </row>
    <row r="509" spans="1:7" x14ac:dyDescent="0.25">
      <c r="A509" s="26"/>
      <c r="B509" s="26"/>
      <c r="C509" s="26"/>
      <c r="D509" s="26"/>
      <c r="E509" s="26"/>
      <c r="F509" s="26"/>
      <c r="G509" s="27"/>
    </row>
    <row r="510" spans="1:7" x14ac:dyDescent="0.25">
      <c r="A510" s="26"/>
      <c r="B510" s="26"/>
      <c r="C510" s="26"/>
      <c r="D510" s="26"/>
      <c r="E510" s="26"/>
      <c r="F510" s="26"/>
      <c r="G510" s="27"/>
    </row>
    <row r="511" spans="1:7" x14ac:dyDescent="0.25">
      <c r="A511" s="26"/>
      <c r="B511" s="26"/>
      <c r="C511" s="26"/>
      <c r="D511" s="26"/>
      <c r="E511" s="26"/>
      <c r="F511" s="26"/>
      <c r="G511" s="27"/>
    </row>
    <row r="512" spans="1:7" x14ac:dyDescent="0.25">
      <c r="A512" s="26"/>
      <c r="B512" s="26"/>
      <c r="C512" s="26"/>
      <c r="D512" s="26"/>
      <c r="E512" s="26"/>
      <c r="F512" s="26"/>
      <c r="G512" s="27"/>
    </row>
    <row r="513" spans="1:7" x14ac:dyDescent="0.25">
      <c r="A513" s="26"/>
      <c r="B513" s="26"/>
      <c r="C513" s="26"/>
      <c r="D513" s="26"/>
      <c r="E513" s="26"/>
      <c r="F513" s="26"/>
      <c r="G513" s="27"/>
    </row>
    <row r="514" spans="1:7" x14ac:dyDescent="0.25">
      <c r="A514" s="26"/>
      <c r="B514" s="26"/>
      <c r="C514" s="26"/>
      <c r="D514" s="26"/>
      <c r="E514" s="26"/>
      <c r="F514" s="26"/>
      <c r="G514" s="27"/>
    </row>
    <row r="515" spans="1:7" x14ac:dyDescent="0.25">
      <c r="A515" s="26"/>
      <c r="B515" s="26"/>
      <c r="C515" s="26"/>
      <c r="D515" s="26"/>
      <c r="E515" s="26"/>
      <c r="F515" s="26"/>
      <c r="G515" s="27"/>
    </row>
    <row r="516" spans="1:7" x14ac:dyDescent="0.25">
      <c r="A516" s="26"/>
      <c r="B516" s="26"/>
      <c r="C516" s="26"/>
      <c r="D516" s="26"/>
      <c r="E516" s="26"/>
      <c r="F516" s="26"/>
      <c r="G516" s="27"/>
    </row>
    <row r="517" spans="1:7" x14ac:dyDescent="0.25">
      <c r="A517" s="26"/>
      <c r="B517" s="26"/>
      <c r="C517" s="26"/>
      <c r="D517" s="26"/>
      <c r="E517" s="26"/>
      <c r="F517" s="26"/>
      <c r="G517" s="27"/>
    </row>
    <row r="518" spans="1:7" x14ac:dyDescent="0.25">
      <c r="A518" s="26"/>
      <c r="B518" s="26"/>
      <c r="C518" s="26"/>
      <c r="D518" s="26"/>
      <c r="E518" s="26"/>
      <c r="F518" s="26"/>
      <c r="G518" s="27"/>
    </row>
    <row r="519" spans="1:7" x14ac:dyDescent="0.25">
      <c r="A519" s="26"/>
      <c r="B519" s="26"/>
      <c r="C519" s="26"/>
      <c r="D519" s="26"/>
      <c r="E519" s="26"/>
      <c r="F519" s="26"/>
      <c r="G519" s="27"/>
    </row>
    <row r="520" spans="1:7" x14ac:dyDescent="0.25">
      <c r="A520" s="26"/>
      <c r="B520" s="26"/>
      <c r="C520" s="26"/>
      <c r="D520" s="26"/>
      <c r="E520" s="26"/>
      <c r="F520" s="26"/>
      <c r="G520" s="27"/>
    </row>
    <row r="521" spans="1:7" x14ac:dyDescent="0.25">
      <c r="A521" s="26"/>
      <c r="B521" s="26"/>
      <c r="C521" s="26"/>
      <c r="D521" s="26"/>
      <c r="E521" s="26"/>
      <c r="F521" s="26"/>
      <c r="G521" s="27"/>
    </row>
    <row r="522" spans="1:7" x14ac:dyDescent="0.25">
      <c r="A522" s="26"/>
      <c r="B522" s="26"/>
      <c r="C522" s="26"/>
      <c r="D522" s="26"/>
      <c r="E522" s="26"/>
      <c r="F522" s="26"/>
      <c r="G522" s="27"/>
    </row>
    <row r="523" spans="1:7" x14ac:dyDescent="0.25">
      <c r="A523" s="26"/>
      <c r="B523" s="26"/>
      <c r="C523" s="26"/>
      <c r="D523" s="26"/>
      <c r="E523" s="26"/>
      <c r="F523" s="26"/>
      <c r="G523" s="27"/>
    </row>
    <row r="524" spans="1:7" x14ac:dyDescent="0.25">
      <c r="A524" s="26"/>
      <c r="B524" s="26"/>
      <c r="C524" s="26"/>
      <c r="D524" s="26"/>
      <c r="E524" s="26"/>
      <c r="F524" s="26"/>
      <c r="G524" s="27"/>
    </row>
    <row r="525" spans="1:7" x14ac:dyDescent="0.25">
      <c r="A525" s="26"/>
      <c r="B525" s="26"/>
      <c r="C525" s="26"/>
      <c r="D525" s="26"/>
      <c r="E525" s="26"/>
      <c r="F525" s="26"/>
      <c r="G525" s="27"/>
    </row>
    <row r="526" spans="1:7" x14ac:dyDescent="0.25">
      <c r="A526" s="26"/>
      <c r="B526" s="26"/>
      <c r="C526" s="26"/>
      <c r="D526" s="26"/>
      <c r="E526" s="26"/>
      <c r="F526" s="26"/>
      <c r="G526" s="27"/>
    </row>
    <row r="527" spans="1:7" x14ac:dyDescent="0.25">
      <c r="A527" s="26"/>
      <c r="B527" s="26"/>
      <c r="C527" s="26"/>
      <c r="D527" s="26"/>
      <c r="E527" s="26"/>
      <c r="F527" s="26"/>
      <c r="G527" s="27"/>
    </row>
    <row r="528" spans="1:7" x14ac:dyDescent="0.25">
      <c r="A528" s="26"/>
      <c r="B528" s="26"/>
      <c r="C528" s="26"/>
      <c r="D528" s="26"/>
      <c r="E528" s="26"/>
      <c r="F528" s="26"/>
      <c r="G528" s="27"/>
    </row>
    <row r="529" spans="1:7" x14ac:dyDescent="0.25">
      <c r="A529" s="26"/>
      <c r="B529" s="26"/>
      <c r="C529" s="26"/>
      <c r="D529" s="26"/>
      <c r="E529" s="26"/>
      <c r="F529" s="26"/>
      <c r="G529" s="27"/>
    </row>
    <row r="530" spans="1:7" x14ac:dyDescent="0.25">
      <c r="A530" s="26"/>
      <c r="B530" s="26"/>
      <c r="C530" s="26"/>
      <c r="D530" s="26"/>
      <c r="E530" s="26"/>
      <c r="F530" s="26"/>
      <c r="G530" s="27"/>
    </row>
    <row r="531" spans="1:7" x14ac:dyDescent="0.25">
      <c r="A531" s="26"/>
      <c r="B531" s="26"/>
      <c r="C531" s="26"/>
      <c r="D531" s="26"/>
      <c r="E531" s="26"/>
      <c r="F531" s="26"/>
      <c r="G531" s="27"/>
    </row>
    <row r="532" spans="1:7" x14ac:dyDescent="0.25">
      <c r="A532" s="26"/>
      <c r="B532" s="26"/>
      <c r="C532" s="26"/>
      <c r="D532" s="26"/>
      <c r="E532" s="26"/>
      <c r="F532" s="26"/>
      <c r="G532" s="27"/>
    </row>
    <row r="533" spans="1:7" x14ac:dyDescent="0.25">
      <c r="A533" s="26"/>
      <c r="B533" s="26"/>
      <c r="C533" s="26"/>
      <c r="D533" s="26"/>
      <c r="E533" s="26"/>
      <c r="F533" s="26"/>
      <c r="G533" s="27"/>
    </row>
    <row r="534" spans="1:7" x14ac:dyDescent="0.25">
      <c r="A534" s="26"/>
      <c r="B534" s="26"/>
      <c r="C534" s="26"/>
      <c r="D534" s="26"/>
      <c r="E534" s="26"/>
      <c r="F534" s="26"/>
      <c r="G534" s="27"/>
    </row>
    <row r="535" spans="1:7" x14ac:dyDescent="0.25">
      <c r="A535" s="26"/>
      <c r="B535" s="26"/>
      <c r="C535" s="26"/>
      <c r="D535" s="26"/>
      <c r="E535" s="26"/>
      <c r="F535" s="26"/>
      <c r="G535" s="27"/>
    </row>
    <row r="536" spans="1:7" x14ac:dyDescent="0.25">
      <c r="A536" s="26"/>
      <c r="B536" s="26"/>
      <c r="C536" s="26"/>
      <c r="D536" s="26"/>
      <c r="E536" s="26"/>
      <c r="F536" s="26"/>
      <c r="G536" s="27"/>
    </row>
    <row r="537" spans="1:7" x14ac:dyDescent="0.25">
      <c r="A537" s="26"/>
      <c r="B537" s="26"/>
      <c r="C537" s="26"/>
      <c r="D537" s="26"/>
      <c r="E537" s="26"/>
      <c r="F537" s="26"/>
      <c r="G537" s="27"/>
    </row>
    <row r="538" spans="1:7" x14ac:dyDescent="0.25">
      <c r="A538" s="26"/>
      <c r="B538" s="26"/>
      <c r="C538" s="26"/>
      <c r="D538" s="26"/>
      <c r="E538" s="26"/>
      <c r="F538" s="26"/>
      <c r="G538" s="27"/>
    </row>
    <row r="539" spans="1:7" x14ac:dyDescent="0.25">
      <c r="A539" s="26"/>
      <c r="B539" s="26"/>
      <c r="C539" s="26"/>
      <c r="D539" s="26"/>
      <c r="E539" s="26"/>
      <c r="F539" s="26"/>
      <c r="G539" s="27"/>
    </row>
    <row r="540" spans="1:7" x14ac:dyDescent="0.25">
      <c r="A540" s="26"/>
      <c r="B540" s="26"/>
      <c r="C540" s="26"/>
      <c r="D540" s="26"/>
      <c r="E540" s="26"/>
      <c r="F540" s="26"/>
      <c r="G540" s="27"/>
    </row>
    <row r="541" spans="1:7" x14ac:dyDescent="0.25">
      <c r="A541" s="26"/>
      <c r="B541" s="26"/>
      <c r="C541" s="26"/>
      <c r="D541" s="26"/>
      <c r="E541" s="26"/>
      <c r="F541" s="26"/>
      <c r="G541" s="27"/>
    </row>
    <row r="542" spans="1:7" x14ac:dyDescent="0.25">
      <c r="A542" s="26"/>
      <c r="B542" s="26"/>
      <c r="C542" s="26"/>
      <c r="D542" s="26"/>
      <c r="E542" s="26"/>
      <c r="F542" s="26"/>
      <c r="G542" s="27"/>
    </row>
    <row r="543" spans="1:7" x14ac:dyDescent="0.25">
      <c r="A543" s="26"/>
      <c r="B543" s="26"/>
      <c r="C543" s="26"/>
      <c r="D543" s="26"/>
      <c r="E543" s="26"/>
      <c r="F543" s="26"/>
      <c r="G543" s="27"/>
    </row>
    <row r="544" spans="1:7" x14ac:dyDescent="0.25">
      <c r="A544" s="26"/>
      <c r="B544" s="26"/>
      <c r="C544" s="26"/>
      <c r="D544" s="26"/>
      <c r="E544" s="26"/>
      <c r="F544" s="26"/>
      <c r="G544" s="27"/>
    </row>
    <row r="545" spans="1:7" x14ac:dyDescent="0.25">
      <c r="A545" s="26"/>
      <c r="B545" s="26"/>
      <c r="C545" s="26"/>
      <c r="D545" s="26"/>
      <c r="E545" s="26"/>
      <c r="F545" s="26"/>
      <c r="G545" s="27"/>
    </row>
    <row r="546" spans="1:7" x14ac:dyDescent="0.25">
      <c r="A546" s="26"/>
      <c r="B546" s="26"/>
      <c r="C546" s="26"/>
      <c r="D546" s="26"/>
      <c r="E546" s="26"/>
      <c r="F546" s="26"/>
      <c r="G546" s="27"/>
    </row>
    <row r="547" spans="1:7" x14ac:dyDescent="0.25">
      <c r="A547" s="26"/>
      <c r="B547" s="26"/>
      <c r="C547" s="26"/>
      <c r="D547" s="26"/>
      <c r="E547" s="26"/>
      <c r="F547" s="26"/>
      <c r="G547" s="27"/>
    </row>
    <row r="548" spans="1:7" x14ac:dyDescent="0.25">
      <c r="A548" s="26"/>
      <c r="B548" s="26"/>
      <c r="C548" s="26"/>
      <c r="D548" s="26"/>
      <c r="E548" s="26"/>
      <c r="F548" s="26"/>
      <c r="G548" s="27"/>
    </row>
    <row r="549" spans="1:7" x14ac:dyDescent="0.25">
      <c r="A549" s="26"/>
      <c r="B549" s="26"/>
      <c r="C549" s="26"/>
      <c r="D549" s="26"/>
      <c r="E549" s="26"/>
      <c r="F549" s="26"/>
      <c r="G549" s="27"/>
    </row>
    <row r="550" spans="1:7" x14ac:dyDescent="0.25">
      <c r="A550" s="26"/>
      <c r="B550" s="26"/>
      <c r="C550" s="26"/>
      <c r="D550" s="26"/>
      <c r="E550" s="26"/>
      <c r="F550" s="26"/>
      <c r="G550" s="27"/>
    </row>
    <row r="551" spans="1:7" x14ac:dyDescent="0.25">
      <c r="A551" s="26"/>
      <c r="B551" s="26"/>
      <c r="C551" s="26"/>
      <c r="D551" s="26"/>
      <c r="E551" s="26"/>
      <c r="F551" s="26"/>
      <c r="G551" s="27"/>
    </row>
    <row r="552" spans="1:7" x14ac:dyDescent="0.25">
      <c r="A552" s="26"/>
      <c r="B552" s="26"/>
      <c r="C552" s="26"/>
      <c r="D552" s="26"/>
      <c r="E552" s="26"/>
      <c r="F552" s="26"/>
      <c r="G552" s="27"/>
    </row>
    <row r="553" spans="1:7" x14ac:dyDescent="0.25">
      <c r="A553" s="26"/>
      <c r="B553" s="26"/>
      <c r="C553" s="26"/>
      <c r="D553" s="26"/>
      <c r="E553" s="26"/>
      <c r="F553" s="26"/>
      <c r="G553" s="27"/>
    </row>
    <row r="554" spans="1:7" x14ac:dyDescent="0.25">
      <c r="A554" s="26"/>
      <c r="B554" s="26"/>
      <c r="C554" s="26"/>
      <c r="D554" s="26"/>
      <c r="E554" s="26"/>
      <c r="F554" s="26"/>
      <c r="G554" s="27"/>
    </row>
    <row r="555" spans="1:7" x14ac:dyDescent="0.25">
      <c r="A555" s="26"/>
      <c r="B555" s="26"/>
      <c r="C555" s="26"/>
      <c r="D555" s="26"/>
      <c r="E555" s="26"/>
      <c r="F555" s="26"/>
      <c r="G555" s="27"/>
    </row>
    <row r="556" spans="1:7" x14ac:dyDescent="0.25">
      <c r="A556" s="26"/>
      <c r="B556" s="26"/>
      <c r="C556" s="26"/>
      <c r="D556" s="26"/>
      <c r="E556" s="26"/>
      <c r="F556" s="26"/>
      <c r="G556" s="27"/>
    </row>
    <row r="557" spans="1:7" x14ac:dyDescent="0.25">
      <c r="A557" s="26"/>
      <c r="B557" s="26"/>
      <c r="C557" s="26"/>
      <c r="D557" s="26"/>
      <c r="E557" s="26"/>
      <c r="F557" s="26"/>
      <c r="G557" s="27"/>
    </row>
    <row r="558" spans="1:7" x14ac:dyDescent="0.25">
      <c r="A558" s="26"/>
      <c r="B558" s="26"/>
      <c r="C558" s="26"/>
      <c r="D558" s="26"/>
      <c r="E558" s="26"/>
      <c r="F558" s="26"/>
      <c r="G558" s="27"/>
    </row>
    <row r="559" spans="1:7" x14ac:dyDescent="0.25">
      <c r="A559" s="26"/>
      <c r="B559" s="26"/>
      <c r="C559" s="26"/>
      <c r="D559" s="26"/>
      <c r="E559" s="26"/>
      <c r="F559" s="26"/>
      <c r="G559" s="27"/>
    </row>
    <row r="560" spans="1:7" x14ac:dyDescent="0.25">
      <c r="A560" s="26"/>
      <c r="B560" s="26"/>
      <c r="C560" s="26"/>
      <c r="D560" s="26"/>
      <c r="E560" s="26"/>
      <c r="F560" s="26"/>
      <c r="G560" s="27"/>
    </row>
    <row r="561" spans="1:7" x14ac:dyDescent="0.25">
      <c r="A561" s="26"/>
      <c r="B561" s="26"/>
      <c r="C561" s="26"/>
      <c r="D561" s="26"/>
      <c r="E561" s="26"/>
      <c r="F561" s="26"/>
      <c r="G561" s="27"/>
    </row>
    <row r="562" spans="1:7" x14ac:dyDescent="0.25">
      <c r="A562" s="26"/>
      <c r="B562" s="26"/>
      <c r="C562" s="26"/>
      <c r="D562" s="26"/>
      <c r="E562" s="26"/>
      <c r="F562" s="26"/>
      <c r="G562" s="27"/>
    </row>
    <row r="563" spans="1:7" x14ac:dyDescent="0.25">
      <c r="A563" s="26"/>
      <c r="B563" s="26"/>
      <c r="C563" s="26"/>
      <c r="D563" s="26"/>
      <c r="E563" s="26"/>
      <c r="F563" s="26"/>
      <c r="G563" s="27"/>
    </row>
    <row r="564" spans="1:7" x14ac:dyDescent="0.25">
      <c r="A564" s="26"/>
      <c r="B564" s="26"/>
      <c r="C564" s="26"/>
      <c r="D564" s="26"/>
      <c r="E564" s="26"/>
      <c r="F564" s="26"/>
      <c r="G564" s="27"/>
    </row>
    <row r="565" spans="1:7" x14ac:dyDescent="0.25">
      <c r="A565" s="26"/>
      <c r="B565" s="26"/>
      <c r="C565" s="26"/>
      <c r="D565" s="26"/>
      <c r="E565" s="26"/>
      <c r="F565" s="26"/>
      <c r="G565" s="27"/>
    </row>
    <row r="566" spans="1:7" x14ac:dyDescent="0.25">
      <c r="A566" s="26"/>
      <c r="B566" s="26"/>
      <c r="C566" s="26"/>
      <c r="D566" s="26"/>
      <c r="E566" s="26"/>
      <c r="F566" s="26"/>
      <c r="G566" s="27"/>
    </row>
    <row r="567" spans="1:7" x14ac:dyDescent="0.25">
      <c r="A567" s="26"/>
      <c r="B567" s="26"/>
      <c r="C567" s="26"/>
      <c r="D567" s="26"/>
      <c r="E567" s="26"/>
      <c r="F567" s="26"/>
      <c r="G567" s="27"/>
    </row>
    <row r="568" spans="1:7" x14ac:dyDescent="0.25">
      <c r="A568" s="26"/>
      <c r="B568" s="26"/>
      <c r="C568" s="26"/>
      <c r="D568" s="26"/>
      <c r="E568" s="26"/>
      <c r="F568" s="26"/>
      <c r="G568" s="27"/>
    </row>
    <row r="569" spans="1:7" x14ac:dyDescent="0.25">
      <c r="A569" s="26"/>
      <c r="B569" s="26"/>
      <c r="C569" s="26"/>
      <c r="D569" s="26"/>
      <c r="E569" s="26"/>
      <c r="F569" s="26"/>
      <c r="G569" s="27"/>
    </row>
    <row r="570" spans="1:7" x14ac:dyDescent="0.25">
      <c r="A570" s="26"/>
      <c r="B570" s="26"/>
      <c r="C570" s="26"/>
      <c r="D570" s="26"/>
      <c r="E570" s="26"/>
      <c r="F570" s="26"/>
      <c r="G570" s="27"/>
    </row>
    <row r="571" spans="1:7" x14ac:dyDescent="0.25">
      <c r="A571" s="26"/>
      <c r="B571" s="26"/>
      <c r="C571" s="26"/>
      <c r="D571" s="26"/>
      <c r="E571" s="26"/>
      <c r="F571" s="26"/>
      <c r="G571" s="27"/>
    </row>
    <row r="572" spans="1:7" x14ac:dyDescent="0.25">
      <c r="A572" s="26"/>
      <c r="B572" s="26"/>
      <c r="C572" s="26"/>
      <c r="D572" s="26"/>
      <c r="E572" s="26"/>
      <c r="F572" s="26"/>
      <c r="G572" s="27"/>
    </row>
    <row r="573" spans="1:7" x14ac:dyDescent="0.25">
      <c r="A573" s="26"/>
      <c r="B573" s="26"/>
      <c r="C573" s="26"/>
      <c r="D573" s="26"/>
      <c r="E573" s="26"/>
      <c r="F573" s="26"/>
      <c r="G573" s="27"/>
    </row>
    <row r="574" spans="1:7" x14ac:dyDescent="0.25">
      <c r="A574" s="26"/>
      <c r="B574" s="26"/>
      <c r="C574" s="26"/>
      <c r="D574" s="26"/>
      <c r="E574" s="26"/>
      <c r="F574" s="26"/>
      <c r="G574" s="27"/>
    </row>
    <row r="575" spans="1:7" x14ac:dyDescent="0.25">
      <c r="A575" s="26"/>
      <c r="B575" s="26"/>
      <c r="C575" s="26"/>
      <c r="D575" s="26"/>
      <c r="E575" s="26"/>
      <c r="F575" s="26"/>
      <c r="G575" s="27"/>
    </row>
    <row r="576" spans="1:7" x14ac:dyDescent="0.25">
      <c r="A576" s="26"/>
      <c r="B576" s="26"/>
      <c r="C576" s="26"/>
      <c r="D576" s="26"/>
      <c r="E576" s="26"/>
      <c r="F576" s="26"/>
      <c r="G576" s="27"/>
    </row>
    <row r="577" spans="1:7" x14ac:dyDescent="0.25">
      <c r="A577" s="26"/>
      <c r="B577" s="26"/>
      <c r="C577" s="26"/>
      <c r="D577" s="26"/>
      <c r="E577" s="26"/>
      <c r="F577" s="26"/>
      <c r="G577" s="27"/>
    </row>
    <row r="578" spans="1:7" x14ac:dyDescent="0.25">
      <c r="A578" s="26"/>
      <c r="B578" s="26"/>
      <c r="C578" s="26"/>
      <c r="D578" s="26"/>
      <c r="E578" s="26"/>
      <c r="F578" s="26"/>
      <c r="G578" s="27"/>
    </row>
    <row r="579" spans="1:7" x14ac:dyDescent="0.25">
      <c r="A579" s="26"/>
      <c r="B579" s="26"/>
      <c r="C579" s="26"/>
      <c r="D579" s="26"/>
      <c r="E579" s="26"/>
      <c r="F579" s="26"/>
      <c r="G579" s="27"/>
    </row>
    <row r="580" spans="1:7" x14ac:dyDescent="0.25">
      <c r="C580" s="19"/>
      <c r="D580" s="19"/>
      <c r="E580" s="19"/>
      <c r="F580" s="25"/>
      <c r="G580" s="28"/>
    </row>
    <row r="581" spans="1:7" x14ac:dyDescent="0.25">
      <c r="C581" s="19"/>
      <c r="D581" s="19"/>
      <c r="E581" s="19"/>
      <c r="F581" s="25"/>
      <c r="G581" s="28"/>
    </row>
    <row r="582" spans="1:7" x14ac:dyDescent="0.25">
      <c r="C582" s="19"/>
      <c r="D582" s="19"/>
      <c r="E582" s="19"/>
      <c r="F582" s="25"/>
      <c r="G582" s="28"/>
    </row>
    <row r="583" spans="1:7" x14ac:dyDescent="0.25">
      <c r="C583" s="19"/>
      <c r="D583" s="19"/>
      <c r="E583" s="19"/>
      <c r="F583" s="25"/>
      <c r="G583" s="28"/>
    </row>
    <row r="584" spans="1:7" x14ac:dyDescent="0.25">
      <c r="C584" s="19"/>
      <c r="D584" s="19"/>
      <c r="E584" s="19"/>
      <c r="F584" s="25"/>
      <c r="G584" s="28"/>
    </row>
    <row r="585" spans="1:7" x14ac:dyDescent="0.25">
      <c r="C585" s="19"/>
      <c r="D585" s="19"/>
      <c r="E585" s="19"/>
      <c r="F585" s="25"/>
      <c r="G585" s="28"/>
    </row>
    <row r="586" spans="1:7" x14ac:dyDescent="0.25">
      <c r="C586" s="19"/>
      <c r="D586" s="19"/>
      <c r="E586" s="19"/>
      <c r="F586" s="25"/>
      <c r="G586" s="28"/>
    </row>
    <row r="587" spans="1:7" x14ac:dyDescent="0.25">
      <c r="C587" s="19"/>
      <c r="D587" s="19"/>
      <c r="E587" s="19"/>
      <c r="F587" s="25"/>
      <c r="G587" s="28"/>
    </row>
    <row r="588" spans="1:7" x14ac:dyDescent="0.25">
      <c r="C588" s="19"/>
      <c r="D588" s="19"/>
      <c r="E588" s="19"/>
      <c r="F588" s="25"/>
      <c r="G588" s="28"/>
    </row>
    <row r="589" spans="1:7" x14ac:dyDescent="0.25">
      <c r="C589" s="19"/>
      <c r="D589" s="19"/>
      <c r="E589" s="19"/>
      <c r="F589" s="25"/>
      <c r="G589" s="28"/>
    </row>
    <row r="590" spans="1:7" x14ac:dyDescent="0.25">
      <c r="C590" s="19"/>
      <c r="D590" s="19"/>
      <c r="E590" s="19"/>
      <c r="F590" s="25"/>
      <c r="G590" s="28"/>
    </row>
    <row r="591" spans="1:7" x14ac:dyDescent="0.25">
      <c r="C591" s="19"/>
      <c r="D591" s="19"/>
      <c r="E591" s="19"/>
      <c r="F591" s="25"/>
      <c r="G591" s="28"/>
    </row>
    <row r="592" spans="1:7" x14ac:dyDescent="0.25">
      <c r="C592" s="19"/>
      <c r="D592" s="19"/>
      <c r="E592" s="19"/>
      <c r="F592" s="25"/>
      <c r="G592" s="28"/>
    </row>
    <row r="593" spans="3:7" x14ac:dyDescent="0.25">
      <c r="C593" s="19"/>
      <c r="D593" s="19"/>
      <c r="E593" s="19"/>
      <c r="F593" s="25"/>
      <c r="G593" s="28"/>
    </row>
    <row r="594" spans="3:7" x14ac:dyDescent="0.25">
      <c r="C594" s="19"/>
      <c r="D594" s="19"/>
      <c r="E594" s="19"/>
      <c r="F594" s="25"/>
      <c r="G594" s="28"/>
    </row>
    <row r="595" spans="3:7" x14ac:dyDescent="0.25">
      <c r="C595" s="19"/>
      <c r="D595" s="19"/>
      <c r="E595" s="19"/>
      <c r="F595" s="25"/>
      <c r="G595" s="28"/>
    </row>
    <row r="596" spans="3:7" x14ac:dyDescent="0.25">
      <c r="C596" s="19"/>
      <c r="D596" s="19"/>
      <c r="E596" s="19"/>
      <c r="F596" s="25"/>
      <c r="G596" s="28"/>
    </row>
    <row r="597" spans="3:7" x14ac:dyDescent="0.25">
      <c r="C597" s="19"/>
      <c r="D597" s="19"/>
      <c r="E597" s="19"/>
      <c r="F597" s="25"/>
      <c r="G597" s="28"/>
    </row>
    <row r="598" spans="3:7" x14ac:dyDescent="0.25">
      <c r="C598" s="19"/>
      <c r="D598" s="19"/>
      <c r="E598" s="19"/>
      <c r="F598" s="25"/>
      <c r="G598" s="28"/>
    </row>
    <row r="599" spans="3:7" x14ac:dyDescent="0.25">
      <c r="C599" s="19"/>
      <c r="D599" s="19"/>
      <c r="E599" s="19"/>
      <c r="F599" s="25"/>
      <c r="G599" s="28"/>
    </row>
    <row r="600" spans="3:7" x14ac:dyDescent="0.25">
      <c r="C600" s="19"/>
      <c r="D600" s="19"/>
      <c r="E600" s="19"/>
      <c r="F600" s="25"/>
      <c r="G600" s="28"/>
    </row>
    <row r="601" spans="3:7" x14ac:dyDescent="0.25">
      <c r="C601" s="19"/>
      <c r="D601" s="19"/>
      <c r="E601" s="19"/>
      <c r="F601" s="25"/>
      <c r="G601" s="28"/>
    </row>
    <row r="602" spans="3:7" x14ac:dyDescent="0.25">
      <c r="C602" s="19"/>
      <c r="D602" s="19"/>
      <c r="E602" s="19"/>
      <c r="F602" s="25"/>
      <c r="G602" s="28"/>
    </row>
    <row r="603" spans="3:7" x14ac:dyDescent="0.25">
      <c r="C603" s="19"/>
      <c r="D603" s="19"/>
      <c r="E603" s="19"/>
      <c r="F603" s="25"/>
      <c r="G603" s="28"/>
    </row>
    <row r="604" spans="3:7" x14ac:dyDescent="0.25">
      <c r="C604" s="19"/>
      <c r="D604" s="19"/>
      <c r="E604" s="19"/>
      <c r="F604" s="25"/>
      <c r="G604" s="28"/>
    </row>
    <row r="605" spans="3:7" x14ac:dyDescent="0.25">
      <c r="C605" s="19"/>
      <c r="D605" s="19"/>
      <c r="E605" s="19"/>
      <c r="F605" s="25"/>
      <c r="G605" s="28"/>
    </row>
    <row r="606" spans="3:7" x14ac:dyDescent="0.25">
      <c r="C606" s="19"/>
      <c r="D606" s="19"/>
      <c r="E606" s="19"/>
      <c r="F606" s="25"/>
      <c r="G606" s="28"/>
    </row>
    <row r="607" spans="3:7" x14ac:dyDescent="0.25">
      <c r="C607" s="19"/>
      <c r="D607" s="19"/>
      <c r="E607" s="19"/>
      <c r="F607" s="25"/>
      <c r="G607" s="28"/>
    </row>
    <row r="608" spans="3:7" x14ac:dyDescent="0.25">
      <c r="C608" s="19"/>
      <c r="D608" s="19"/>
      <c r="E608" s="19"/>
      <c r="F608" s="25"/>
      <c r="G608" s="28"/>
    </row>
    <row r="609" spans="3:7" x14ac:dyDescent="0.25">
      <c r="C609" s="19"/>
      <c r="D609" s="19"/>
      <c r="E609" s="19"/>
      <c r="F609" s="25"/>
      <c r="G609" s="28"/>
    </row>
    <row r="610" spans="3:7" x14ac:dyDescent="0.25">
      <c r="C610" s="19"/>
      <c r="D610" s="19"/>
      <c r="E610" s="19"/>
      <c r="F610" s="25"/>
      <c r="G610" s="28"/>
    </row>
    <row r="611" spans="3:7" x14ac:dyDescent="0.25">
      <c r="C611" s="19"/>
      <c r="D611" s="19"/>
      <c r="E611" s="19"/>
      <c r="F611" s="25"/>
      <c r="G611" s="28"/>
    </row>
    <row r="612" spans="3:7" x14ac:dyDescent="0.25">
      <c r="C612" s="19"/>
      <c r="D612" s="19"/>
      <c r="E612" s="19"/>
      <c r="F612" s="25"/>
      <c r="G612" s="28"/>
    </row>
    <row r="613" spans="3:7" x14ac:dyDescent="0.25">
      <c r="C613" s="19"/>
      <c r="D613" s="19"/>
      <c r="E613" s="19"/>
      <c r="F613" s="25"/>
      <c r="G613" s="28"/>
    </row>
    <row r="614" spans="3:7" x14ac:dyDescent="0.25">
      <c r="C614" s="19"/>
      <c r="D614" s="19"/>
      <c r="E614" s="19"/>
      <c r="F614" s="25"/>
      <c r="G614" s="28"/>
    </row>
    <row r="615" spans="3:7" x14ac:dyDescent="0.25">
      <c r="C615" s="19"/>
      <c r="D615" s="19"/>
      <c r="E615" s="19"/>
      <c r="F615" s="25"/>
      <c r="G615" s="28"/>
    </row>
    <row r="616" spans="3:7" x14ac:dyDescent="0.25">
      <c r="C616" s="19"/>
      <c r="D616" s="19"/>
      <c r="E616" s="19"/>
      <c r="F616" s="25"/>
      <c r="G616" s="28"/>
    </row>
    <row r="617" spans="3:7" x14ac:dyDescent="0.25">
      <c r="C617" s="19"/>
      <c r="D617" s="19"/>
      <c r="E617" s="19"/>
      <c r="F617" s="25"/>
      <c r="G617" s="28"/>
    </row>
    <row r="618" spans="3:7" x14ac:dyDescent="0.25">
      <c r="C618" s="19"/>
      <c r="D618" s="19"/>
      <c r="E618" s="19"/>
      <c r="F618" s="25"/>
      <c r="G618" s="28"/>
    </row>
    <row r="619" spans="3:7" x14ac:dyDescent="0.25">
      <c r="C619" s="19"/>
      <c r="D619" s="19"/>
      <c r="E619" s="19"/>
      <c r="F619" s="25"/>
      <c r="G619" s="28"/>
    </row>
    <row r="620" spans="3:7" x14ac:dyDescent="0.25">
      <c r="C620" s="19"/>
      <c r="D620" s="19"/>
      <c r="E620" s="19"/>
      <c r="F620" s="25"/>
      <c r="G620" s="28"/>
    </row>
    <row r="621" spans="3:7" x14ac:dyDescent="0.25">
      <c r="C621" s="19"/>
      <c r="D621" s="19"/>
      <c r="E621" s="19"/>
      <c r="F621" s="25"/>
      <c r="G621" s="28"/>
    </row>
    <row r="622" spans="3:7" x14ac:dyDescent="0.25">
      <c r="C622" s="19"/>
      <c r="D622" s="19"/>
      <c r="E622" s="19"/>
      <c r="F622" s="25"/>
      <c r="G622" s="28"/>
    </row>
    <row r="623" spans="3:7" x14ac:dyDescent="0.25">
      <c r="C623" s="19"/>
      <c r="D623" s="19"/>
      <c r="E623" s="19"/>
      <c r="F623" s="25"/>
      <c r="G623" s="28"/>
    </row>
    <row r="624" spans="3:7" x14ac:dyDescent="0.25">
      <c r="C624" s="19"/>
      <c r="D624" s="19"/>
      <c r="E624" s="19"/>
      <c r="F624" s="25"/>
      <c r="G624" s="28"/>
    </row>
    <row r="625" spans="3:7" x14ac:dyDescent="0.25">
      <c r="C625" s="19"/>
      <c r="D625" s="19"/>
      <c r="E625" s="19"/>
      <c r="F625" s="25"/>
      <c r="G625" s="28"/>
    </row>
    <row r="626" spans="3:7" x14ac:dyDescent="0.25">
      <c r="C626" s="19"/>
      <c r="D626" s="19"/>
      <c r="E626" s="19"/>
      <c r="F626" s="25"/>
      <c r="G626" s="28"/>
    </row>
    <row r="627" spans="3:7" x14ac:dyDescent="0.25">
      <c r="C627" s="19"/>
      <c r="D627" s="19"/>
      <c r="E627" s="19"/>
      <c r="F627" s="25"/>
      <c r="G627" s="28"/>
    </row>
    <row r="628" spans="3:7" x14ac:dyDescent="0.25">
      <c r="C628" s="19"/>
      <c r="D628" s="19"/>
      <c r="E628" s="19"/>
      <c r="F628" s="25"/>
      <c r="G628" s="28"/>
    </row>
    <row r="629" spans="3:7" x14ac:dyDescent="0.25">
      <c r="C629" s="19"/>
      <c r="D629" s="19"/>
      <c r="E629" s="19"/>
      <c r="F629" s="25"/>
      <c r="G629" s="28"/>
    </row>
    <row r="630" spans="3:7" x14ac:dyDescent="0.25">
      <c r="C630" s="19"/>
      <c r="D630" s="19"/>
      <c r="E630" s="19"/>
      <c r="F630" s="25"/>
      <c r="G630" s="28"/>
    </row>
    <row r="631" spans="3:7" x14ac:dyDescent="0.25">
      <c r="C631" s="19"/>
      <c r="D631" s="19"/>
      <c r="E631" s="19"/>
      <c r="F631" s="25"/>
      <c r="G631" s="28"/>
    </row>
    <row r="632" spans="3:7" x14ac:dyDescent="0.25">
      <c r="C632" s="19"/>
      <c r="D632" s="19"/>
      <c r="E632" s="19"/>
      <c r="F632" s="25"/>
      <c r="G632" s="28"/>
    </row>
    <row r="633" spans="3:7" x14ac:dyDescent="0.25">
      <c r="C633" s="19"/>
      <c r="D633" s="19"/>
      <c r="E633" s="19"/>
      <c r="F633" s="25"/>
      <c r="G633" s="28"/>
    </row>
    <row r="634" spans="3:7" x14ac:dyDescent="0.25">
      <c r="C634" s="19"/>
      <c r="D634" s="19"/>
      <c r="E634" s="19"/>
      <c r="F634" s="25"/>
      <c r="G634" s="28"/>
    </row>
    <row r="635" spans="3:7" x14ac:dyDescent="0.25">
      <c r="C635" s="19"/>
      <c r="D635" s="19"/>
      <c r="E635" s="19"/>
      <c r="F635" s="25"/>
      <c r="G635" s="28"/>
    </row>
    <row r="636" spans="3:7" x14ac:dyDescent="0.25">
      <c r="C636" s="19"/>
      <c r="D636" s="19"/>
      <c r="E636" s="19"/>
      <c r="F636" s="25"/>
      <c r="G636" s="28"/>
    </row>
    <row r="637" spans="3:7" x14ac:dyDescent="0.25">
      <c r="C637" s="19"/>
      <c r="D637" s="19"/>
      <c r="E637" s="19"/>
      <c r="F637" s="25"/>
      <c r="G637" s="28"/>
    </row>
    <row r="638" spans="3:7" x14ac:dyDescent="0.25">
      <c r="C638" s="19"/>
      <c r="D638" s="19"/>
      <c r="E638" s="19"/>
      <c r="F638" s="25"/>
      <c r="G638" s="28"/>
    </row>
    <row r="639" spans="3:7" x14ac:dyDescent="0.25">
      <c r="C639" s="19"/>
      <c r="D639" s="19"/>
      <c r="E639" s="19"/>
      <c r="F639" s="25"/>
      <c r="G639" s="28"/>
    </row>
    <row r="640" spans="3:7" x14ac:dyDescent="0.25">
      <c r="C640" s="19"/>
      <c r="D640" s="19"/>
      <c r="E640" s="19"/>
      <c r="F640" s="25"/>
      <c r="G640" s="28"/>
    </row>
    <row r="641" spans="3:7" x14ac:dyDescent="0.25">
      <c r="C641" s="19"/>
      <c r="D641" s="19"/>
      <c r="E641" s="19"/>
      <c r="F641" s="25"/>
      <c r="G641" s="28"/>
    </row>
    <row r="642" spans="3:7" x14ac:dyDescent="0.25">
      <c r="C642" s="19"/>
      <c r="D642" s="19"/>
      <c r="E642" s="19"/>
      <c r="F642" s="25"/>
      <c r="G642" s="28"/>
    </row>
    <row r="643" spans="3:7" x14ac:dyDescent="0.25">
      <c r="C643" s="19"/>
      <c r="D643" s="19"/>
      <c r="E643" s="19"/>
      <c r="F643" s="25"/>
      <c r="G643" s="28"/>
    </row>
    <row r="644" spans="3:7" x14ac:dyDescent="0.25">
      <c r="C644" s="19"/>
      <c r="D644" s="19"/>
      <c r="E644" s="19"/>
      <c r="F644" s="25"/>
      <c r="G644" s="28"/>
    </row>
    <row r="645" spans="3:7" x14ac:dyDescent="0.25">
      <c r="C645" s="19"/>
      <c r="D645" s="19"/>
      <c r="E645" s="19"/>
      <c r="F645" s="25"/>
      <c r="G645" s="28"/>
    </row>
    <row r="646" spans="3:7" x14ac:dyDescent="0.25">
      <c r="C646" s="19"/>
      <c r="D646" s="19"/>
      <c r="E646" s="19"/>
      <c r="F646" s="25"/>
      <c r="G646" s="28"/>
    </row>
    <row r="647" spans="3:7" x14ac:dyDescent="0.25">
      <c r="C647" s="19"/>
      <c r="D647" s="19"/>
      <c r="E647" s="19"/>
      <c r="F647" s="25"/>
      <c r="G647" s="28"/>
    </row>
    <row r="648" spans="3:7" x14ac:dyDescent="0.25">
      <c r="C648" s="19"/>
      <c r="D648" s="19"/>
      <c r="E648" s="19"/>
      <c r="F648" s="25"/>
      <c r="G648" s="28"/>
    </row>
    <row r="649" spans="3:7" x14ac:dyDescent="0.25">
      <c r="C649" s="19"/>
      <c r="D649" s="19"/>
      <c r="E649" s="19"/>
      <c r="F649" s="25"/>
      <c r="G649" s="28"/>
    </row>
    <row r="650" spans="3:7" x14ac:dyDescent="0.25">
      <c r="C650" s="19"/>
      <c r="D650" s="19"/>
      <c r="E650" s="19"/>
      <c r="F650" s="25"/>
      <c r="G650" s="28"/>
    </row>
    <row r="651" spans="3:7" x14ac:dyDescent="0.25">
      <c r="C651" s="19"/>
      <c r="D651" s="19"/>
      <c r="E651" s="19"/>
      <c r="F651" s="25"/>
      <c r="G651" s="28"/>
    </row>
    <row r="652" spans="3:7" x14ac:dyDescent="0.25">
      <c r="C652" s="19"/>
      <c r="D652" s="19"/>
      <c r="E652" s="19"/>
      <c r="F652" s="25"/>
      <c r="G652" s="28"/>
    </row>
    <row r="653" spans="3:7" x14ac:dyDescent="0.25">
      <c r="C653" s="19"/>
      <c r="D653" s="19"/>
      <c r="E653" s="19"/>
      <c r="F653" s="25"/>
      <c r="G653" s="28"/>
    </row>
    <row r="654" spans="3:7" x14ac:dyDescent="0.25">
      <c r="C654" s="19"/>
      <c r="D654" s="19"/>
      <c r="E654" s="19"/>
      <c r="F654" s="25"/>
      <c r="G654" s="28"/>
    </row>
    <row r="655" spans="3:7" x14ac:dyDescent="0.25">
      <c r="C655" s="19"/>
      <c r="D655" s="19"/>
      <c r="E655" s="19"/>
      <c r="F655" s="25"/>
      <c r="G655" s="28"/>
    </row>
    <row r="656" spans="3:7" x14ac:dyDescent="0.25">
      <c r="C656" s="19"/>
      <c r="D656" s="19"/>
      <c r="E656" s="19"/>
      <c r="F656" s="25"/>
      <c r="G656" s="28"/>
    </row>
    <row r="657" spans="3:7" x14ac:dyDescent="0.25">
      <c r="C657" s="19"/>
      <c r="D657" s="19"/>
      <c r="E657" s="19"/>
      <c r="F657" s="25"/>
      <c r="G657" s="28"/>
    </row>
    <row r="658" spans="3:7" x14ac:dyDescent="0.25">
      <c r="C658" s="19"/>
      <c r="D658" s="19"/>
      <c r="E658" s="19"/>
      <c r="F658" s="25"/>
      <c r="G658" s="28"/>
    </row>
    <row r="659" spans="3:7" x14ac:dyDescent="0.25">
      <c r="C659" s="19"/>
      <c r="D659" s="19"/>
      <c r="E659" s="19"/>
      <c r="F659" s="25"/>
      <c r="G659" s="28"/>
    </row>
    <row r="660" spans="3:7" x14ac:dyDescent="0.25">
      <c r="C660" s="19"/>
      <c r="D660" s="19"/>
      <c r="E660" s="19"/>
      <c r="F660" s="25"/>
      <c r="G660" s="28"/>
    </row>
    <row r="661" spans="3:7" x14ac:dyDescent="0.25">
      <c r="C661" s="19"/>
      <c r="D661" s="19"/>
      <c r="E661" s="19"/>
      <c r="F661" s="25"/>
      <c r="G661" s="28"/>
    </row>
    <row r="662" spans="3:7" x14ac:dyDescent="0.25">
      <c r="C662" s="19"/>
      <c r="D662" s="19"/>
      <c r="E662" s="19"/>
      <c r="F662" s="25"/>
      <c r="G662" s="28"/>
    </row>
    <row r="663" spans="3:7" x14ac:dyDescent="0.25">
      <c r="C663" s="19"/>
      <c r="D663" s="19"/>
      <c r="E663" s="19"/>
      <c r="F663" s="25"/>
      <c r="G663" s="28"/>
    </row>
    <row r="664" spans="3:7" x14ac:dyDescent="0.25">
      <c r="C664" s="19"/>
      <c r="D664" s="19"/>
      <c r="E664" s="19"/>
      <c r="F664" s="25"/>
      <c r="G664" s="28"/>
    </row>
    <row r="665" spans="3:7" x14ac:dyDescent="0.25">
      <c r="C665" s="19"/>
      <c r="D665" s="19"/>
      <c r="E665" s="19"/>
      <c r="F665" s="25"/>
      <c r="G665" s="28"/>
    </row>
    <row r="666" spans="3:7" x14ac:dyDescent="0.25">
      <c r="C666" s="19"/>
      <c r="D666" s="19"/>
      <c r="E666" s="19"/>
      <c r="F666" s="25"/>
      <c r="G666" s="28"/>
    </row>
    <row r="667" spans="3:7" x14ac:dyDescent="0.25">
      <c r="C667" s="19"/>
      <c r="D667" s="19"/>
      <c r="E667" s="19"/>
      <c r="F667" s="25"/>
      <c r="G667" s="28"/>
    </row>
    <row r="668" spans="3:7" x14ac:dyDescent="0.25">
      <c r="C668" s="19"/>
      <c r="D668" s="19"/>
      <c r="E668" s="19"/>
      <c r="F668" s="25"/>
      <c r="G668" s="28"/>
    </row>
    <row r="669" spans="3:7" x14ac:dyDescent="0.25">
      <c r="C669" s="19"/>
      <c r="D669" s="19"/>
      <c r="E669" s="19"/>
      <c r="F669" s="25"/>
      <c r="G669" s="28"/>
    </row>
    <row r="670" spans="3:7" x14ac:dyDescent="0.25">
      <c r="C670" s="19"/>
      <c r="D670" s="19"/>
      <c r="E670" s="19"/>
      <c r="F670" s="25"/>
      <c r="G670" s="28"/>
    </row>
    <row r="671" spans="3:7" x14ac:dyDescent="0.25">
      <c r="C671" s="19"/>
      <c r="D671" s="19"/>
      <c r="E671" s="19"/>
      <c r="F671" s="25"/>
      <c r="G671" s="28"/>
    </row>
    <row r="672" spans="3:7" x14ac:dyDescent="0.25">
      <c r="C672" s="19"/>
      <c r="D672" s="19"/>
      <c r="E672" s="19"/>
      <c r="F672" s="25"/>
      <c r="G672" s="28"/>
    </row>
    <row r="673" spans="3:7" x14ac:dyDescent="0.25">
      <c r="C673" s="19"/>
      <c r="D673" s="19"/>
      <c r="E673" s="19"/>
      <c r="F673" s="25"/>
      <c r="G673" s="28"/>
    </row>
    <row r="674" spans="3:7" x14ac:dyDescent="0.25">
      <c r="C674" s="19"/>
      <c r="D674" s="19"/>
      <c r="E674" s="19"/>
      <c r="F674" s="25"/>
      <c r="G674" s="28"/>
    </row>
    <row r="675" spans="3:7" x14ac:dyDescent="0.25">
      <c r="C675" s="19"/>
      <c r="D675" s="19"/>
      <c r="E675" s="19"/>
      <c r="F675" s="25"/>
      <c r="G675" s="28"/>
    </row>
    <row r="676" spans="3:7" x14ac:dyDescent="0.25">
      <c r="C676" s="19"/>
      <c r="D676" s="19"/>
      <c r="E676" s="19"/>
      <c r="F676" s="25"/>
      <c r="G676" s="28"/>
    </row>
    <row r="677" spans="3:7" x14ac:dyDescent="0.25">
      <c r="C677" s="19"/>
      <c r="D677" s="19"/>
      <c r="E677" s="19"/>
      <c r="F677" s="25"/>
      <c r="G677" s="28"/>
    </row>
    <row r="678" spans="3:7" x14ac:dyDescent="0.25">
      <c r="C678" s="19"/>
      <c r="D678" s="19"/>
      <c r="E678" s="19"/>
      <c r="F678" s="25"/>
      <c r="G678" s="28"/>
    </row>
    <row r="679" spans="3:7" x14ac:dyDescent="0.25">
      <c r="C679" s="19"/>
      <c r="D679" s="19"/>
      <c r="E679" s="19"/>
      <c r="F679" s="25"/>
      <c r="G679" s="28"/>
    </row>
    <row r="680" spans="3:7" x14ac:dyDescent="0.25">
      <c r="C680" s="19"/>
      <c r="D680" s="19"/>
      <c r="E680" s="19"/>
      <c r="F680" s="25"/>
      <c r="G680" s="28"/>
    </row>
    <row r="681" spans="3:7" x14ac:dyDescent="0.25">
      <c r="C681" s="19"/>
      <c r="D681" s="19"/>
      <c r="E681" s="19"/>
      <c r="F681" s="25"/>
      <c r="G681" s="28"/>
    </row>
    <row r="682" spans="3:7" x14ac:dyDescent="0.25">
      <c r="C682" s="19"/>
      <c r="D682" s="19"/>
      <c r="E682" s="19"/>
      <c r="F682" s="25"/>
      <c r="G682" s="28"/>
    </row>
    <row r="683" spans="3:7" x14ac:dyDescent="0.25">
      <c r="C683" s="19"/>
      <c r="D683" s="19"/>
      <c r="E683" s="19"/>
      <c r="F683" s="25"/>
      <c r="G683" s="28"/>
    </row>
    <row r="684" spans="3:7" x14ac:dyDescent="0.25">
      <c r="C684" s="19"/>
      <c r="D684" s="19"/>
      <c r="E684" s="19"/>
      <c r="F684" s="25"/>
      <c r="G684" s="28"/>
    </row>
    <row r="685" spans="3:7" x14ac:dyDescent="0.25">
      <c r="C685" s="19"/>
      <c r="D685" s="19"/>
      <c r="E685" s="19"/>
      <c r="F685" s="25"/>
      <c r="G685" s="28"/>
    </row>
    <row r="686" spans="3:7" x14ac:dyDescent="0.25">
      <c r="C686" s="19"/>
      <c r="D686" s="19"/>
      <c r="E686" s="19"/>
      <c r="F686" s="25"/>
      <c r="G686" s="28"/>
    </row>
    <row r="687" spans="3:7" x14ac:dyDescent="0.25">
      <c r="C687" s="19"/>
      <c r="D687" s="19"/>
      <c r="E687" s="19"/>
      <c r="F687" s="25"/>
      <c r="G687" s="28"/>
    </row>
    <row r="688" spans="3:7" x14ac:dyDescent="0.25">
      <c r="C688" s="19"/>
      <c r="D688" s="19"/>
      <c r="E688" s="19"/>
      <c r="F688" s="25"/>
      <c r="G688" s="28"/>
    </row>
    <row r="689" spans="3:7" x14ac:dyDescent="0.25">
      <c r="C689" s="19"/>
      <c r="D689" s="19"/>
      <c r="E689" s="19"/>
      <c r="F689" s="25"/>
      <c r="G689" s="28"/>
    </row>
    <row r="690" spans="3:7" x14ac:dyDescent="0.25">
      <c r="C690" s="19"/>
      <c r="D690" s="19"/>
      <c r="E690" s="19"/>
      <c r="F690" s="25"/>
      <c r="G690" s="28"/>
    </row>
    <row r="691" spans="3:7" x14ac:dyDescent="0.25">
      <c r="C691" s="19"/>
      <c r="D691" s="19"/>
      <c r="E691" s="19"/>
      <c r="F691" s="25"/>
      <c r="G691" s="28"/>
    </row>
    <row r="692" spans="3:7" x14ac:dyDescent="0.25">
      <c r="C692" s="19"/>
      <c r="D692" s="19"/>
      <c r="E692" s="19"/>
      <c r="F692" s="25"/>
      <c r="G692" s="28"/>
    </row>
    <row r="693" spans="3:7" x14ac:dyDescent="0.25">
      <c r="C693" s="19"/>
      <c r="D693" s="19"/>
      <c r="E693" s="19"/>
      <c r="F693" s="25"/>
      <c r="G693" s="28"/>
    </row>
    <row r="694" spans="3:7" x14ac:dyDescent="0.25">
      <c r="C694" s="19"/>
      <c r="D694" s="19"/>
      <c r="E694" s="19"/>
      <c r="F694" s="25"/>
      <c r="G694" s="28"/>
    </row>
    <row r="695" spans="3:7" x14ac:dyDescent="0.25">
      <c r="C695" s="19"/>
      <c r="D695" s="19"/>
      <c r="E695" s="19"/>
      <c r="F695" s="25"/>
      <c r="G695" s="28"/>
    </row>
    <row r="696" spans="3:7" x14ac:dyDescent="0.25">
      <c r="C696" s="19"/>
      <c r="D696" s="19"/>
      <c r="E696" s="19"/>
      <c r="F696" s="25"/>
      <c r="G696" s="28"/>
    </row>
    <row r="697" spans="3:7" x14ac:dyDescent="0.25">
      <c r="C697" s="19"/>
      <c r="D697" s="19"/>
      <c r="E697" s="19"/>
      <c r="F697" s="25"/>
      <c r="G697" s="28"/>
    </row>
    <row r="698" spans="3:7" x14ac:dyDescent="0.25">
      <c r="C698" s="19"/>
      <c r="D698" s="19"/>
      <c r="E698" s="19"/>
      <c r="F698" s="25"/>
      <c r="G698" s="28"/>
    </row>
    <row r="699" spans="3:7" x14ac:dyDescent="0.25">
      <c r="C699" s="19"/>
      <c r="D699" s="19"/>
      <c r="E699" s="19"/>
      <c r="F699" s="25"/>
      <c r="G699" s="28"/>
    </row>
    <row r="700" spans="3:7" x14ac:dyDescent="0.25">
      <c r="C700" s="19"/>
      <c r="D700" s="19"/>
      <c r="E700" s="19"/>
      <c r="F700" s="25"/>
      <c r="G700" s="28"/>
    </row>
    <row r="701" spans="3:7" x14ac:dyDescent="0.25">
      <c r="C701" s="19"/>
      <c r="D701" s="19"/>
      <c r="E701" s="19"/>
      <c r="F701" s="25"/>
      <c r="G701" s="28"/>
    </row>
    <row r="702" spans="3:7" x14ac:dyDescent="0.25">
      <c r="C702" s="19"/>
      <c r="D702" s="19"/>
      <c r="E702" s="19"/>
      <c r="F702" s="25"/>
      <c r="G702" s="28"/>
    </row>
    <row r="703" spans="3:7" x14ac:dyDescent="0.25">
      <c r="C703" s="19"/>
      <c r="D703" s="19"/>
      <c r="E703" s="19"/>
      <c r="F703" s="25"/>
      <c r="G703" s="28"/>
    </row>
    <row r="704" spans="3:7" x14ac:dyDescent="0.25">
      <c r="C704" s="19"/>
      <c r="D704" s="19"/>
      <c r="E704" s="19"/>
      <c r="F704" s="25"/>
      <c r="G704" s="28"/>
    </row>
    <row r="705" spans="3:7" x14ac:dyDescent="0.25">
      <c r="C705" s="19"/>
      <c r="D705" s="19"/>
      <c r="E705" s="19"/>
      <c r="F705" s="25"/>
      <c r="G705" s="28"/>
    </row>
    <row r="706" spans="3:7" x14ac:dyDescent="0.25">
      <c r="C706" s="19"/>
      <c r="D706" s="19"/>
      <c r="E706" s="19"/>
      <c r="F706" s="25"/>
      <c r="G706" s="28"/>
    </row>
    <row r="707" spans="3:7" x14ac:dyDescent="0.25">
      <c r="C707" s="19"/>
      <c r="D707" s="19"/>
      <c r="E707" s="19"/>
      <c r="F707" s="25"/>
      <c r="G707" s="28"/>
    </row>
    <row r="708" spans="3:7" x14ac:dyDescent="0.25">
      <c r="C708" s="19"/>
      <c r="D708" s="19"/>
      <c r="E708" s="19"/>
      <c r="F708" s="25"/>
      <c r="G708" s="28"/>
    </row>
    <row r="709" spans="3:7" x14ac:dyDescent="0.25">
      <c r="C709" s="19"/>
      <c r="D709" s="19"/>
      <c r="E709" s="19"/>
      <c r="F709" s="25"/>
      <c r="G709" s="28"/>
    </row>
    <row r="710" spans="3:7" x14ac:dyDescent="0.25">
      <c r="C710" s="19"/>
      <c r="D710" s="19"/>
      <c r="E710" s="19"/>
      <c r="F710" s="25"/>
      <c r="G710" s="28"/>
    </row>
    <row r="711" spans="3:7" x14ac:dyDescent="0.25">
      <c r="C711" s="19"/>
      <c r="D711" s="19"/>
      <c r="E711" s="19"/>
      <c r="F711" s="25"/>
      <c r="G711" s="28"/>
    </row>
    <row r="712" spans="3:7" x14ac:dyDescent="0.25">
      <c r="C712" s="19"/>
      <c r="D712" s="19"/>
      <c r="E712" s="19"/>
      <c r="F712" s="25"/>
      <c r="G712" s="28"/>
    </row>
    <row r="713" spans="3:7" x14ac:dyDescent="0.25">
      <c r="C713" s="19"/>
      <c r="D713" s="19"/>
      <c r="E713" s="19"/>
      <c r="F713" s="25"/>
      <c r="G713" s="28"/>
    </row>
    <row r="714" spans="3:7" x14ac:dyDescent="0.25">
      <c r="C714" s="19"/>
      <c r="D714" s="19"/>
      <c r="E714" s="19"/>
      <c r="F714" s="25"/>
      <c r="G714" s="28"/>
    </row>
    <row r="715" spans="3:7" x14ac:dyDescent="0.25">
      <c r="C715" s="19"/>
      <c r="D715" s="19"/>
      <c r="E715" s="19"/>
      <c r="F715" s="25"/>
      <c r="G715" s="28"/>
    </row>
    <row r="716" spans="3:7" x14ac:dyDescent="0.25">
      <c r="C716" s="19"/>
      <c r="D716" s="19"/>
      <c r="E716" s="19"/>
      <c r="F716" s="25"/>
      <c r="G716" s="28"/>
    </row>
    <row r="717" spans="3:7" x14ac:dyDescent="0.25">
      <c r="C717" s="19"/>
      <c r="D717" s="19"/>
      <c r="E717" s="19"/>
      <c r="F717" s="25"/>
      <c r="G717" s="28"/>
    </row>
    <row r="718" spans="3:7" x14ac:dyDescent="0.25">
      <c r="C718" s="19"/>
      <c r="D718" s="19"/>
      <c r="E718" s="19"/>
      <c r="F718" s="25"/>
      <c r="G718" s="28"/>
    </row>
    <row r="719" spans="3:7" x14ac:dyDescent="0.25">
      <c r="C719" s="19"/>
      <c r="D719" s="19"/>
      <c r="E719" s="19"/>
      <c r="F719" s="25"/>
      <c r="G719" s="28"/>
    </row>
    <row r="720" spans="3:7" x14ac:dyDescent="0.25">
      <c r="C720" s="19"/>
      <c r="D720" s="19"/>
      <c r="E720" s="19"/>
      <c r="F720" s="25"/>
      <c r="G720" s="28"/>
    </row>
    <row r="721" spans="3:7" x14ac:dyDescent="0.25">
      <c r="C721" s="19"/>
      <c r="D721" s="19"/>
      <c r="E721" s="19"/>
      <c r="F721" s="25"/>
      <c r="G721" s="28"/>
    </row>
    <row r="722" spans="3:7" x14ac:dyDescent="0.25">
      <c r="C722" s="19"/>
      <c r="D722" s="19"/>
      <c r="E722" s="19"/>
      <c r="F722" s="25"/>
      <c r="G722" s="28"/>
    </row>
    <row r="723" spans="3:7" x14ac:dyDescent="0.25">
      <c r="C723" s="19"/>
      <c r="D723" s="19"/>
      <c r="E723" s="19"/>
      <c r="F723" s="25"/>
      <c r="G723" s="28"/>
    </row>
    <row r="724" spans="3:7" x14ac:dyDescent="0.25">
      <c r="C724" s="19"/>
      <c r="D724" s="19"/>
      <c r="E724" s="19"/>
      <c r="F724" s="25"/>
      <c r="G724" s="28"/>
    </row>
    <row r="725" spans="3:7" x14ac:dyDescent="0.25">
      <c r="C725" s="19"/>
      <c r="D725" s="19"/>
      <c r="E725" s="19"/>
      <c r="F725" s="25"/>
      <c r="G725" s="28"/>
    </row>
    <row r="726" spans="3:7" x14ac:dyDescent="0.25">
      <c r="C726" s="19"/>
      <c r="D726" s="19"/>
      <c r="E726" s="19"/>
      <c r="F726" s="25"/>
      <c r="G726" s="28"/>
    </row>
    <row r="727" spans="3:7" x14ac:dyDescent="0.25">
      <c r="C727" s="19"/>
      <c r="D727" s="19"/>
      <c r="E727" s="19"/>
      <c r="F727" s="25"/>
      <c r="G727" s="28"/>
    </row>
    <row r="728" spans="3:7" x14ac:dyDescent="0.25">
      <c r="C728" s="19"/>
      <c r="D728" s="19"/>
      <c r="E728" s="19"/>
      <c r="F728" s="25"/>
      <c r="G728" s="28"/>
    </row>
    <row r="729" spans="3:7" x14ac:dyDescent="0.25">
      <c r="C729" s="19"/>
      <c r="D729" s="19"/>
      <c r="E729" s="19"/>
      <c r="F729" s="25"/>
      <c r="G729" s="28"/>
    </row>
    <row r="730" spans="3:7" x14ac:dyDescent="0.25">
      <c r="C730" s="19"/>
      <c r="D730" s="19"/>
      <c r="E730" s="19"/>
      <c r="F730" s="25"/>
      <c r="G730" s="28"/>
    </row>
    <row r="731" spans="3:7" x14ac:dyDescent="0.25">
      <c r="C731" s="19"/>
      <c r="D731" s="19"/>
      <c r="E731" s="19"/>
      <c r="F731" s="25"/>
      <c r="G731" s="28"/>
    </row>
    <row r="732" spans="3:7" x14ac:dyDescent="0.25">
      <c r="C732" s="19"/>
      <c r="D732" s="19"/>
      <c r="E732" s="19"/>
      <c r="F732" s="25"/>
      <c r="G732" s="28"/>
    </row>
    <row r="733" spans="3:7" x14ac:dyDescent="0.25">
      <c r="C733" s="19"/>
      <c r="D733" s="19"/>
      <c r="E733" s="19"/>
      <c r="F733" s="25"/>
      <c r="G733" s="28"/>
    </row>
    <row r="734" spans="3:7" x14ac:dyDescent="0.25">
      <c r="C734" s="19"/>
      <c r="D734" s="19"/>
      <c r="E734" s="19"/>
      <c r="F734" s="25"/>
      <c r="G734" s="28"/>
    </row>
    <row r="735" spans="3:7" x14ac:dyDescent="0.25">
      <c r="C735" s="19"/>
      <c r="D735" s="19"/>
      <c r="E735" s="19"/>
      <c r="F735" s="25"/>
      <c r="G735" s="28"/>
    </row>
    <row r="736" spans="3:7" x14ac:dyDescent="0.25">
      <c r="C736" s="19"/>
      <c r="D736" s="19"/>
      <c r="E736" s="19"/>
      <c r="F736" s="25"/>
      <c r="G736" s="28"/>
    </row>
    <row r="737" spans="3:7" x14ac:dyDescent="0.25">
      <c r="C737" s="19"/>
      <c r="D737" s="19"/>
      <c r="E737" s="19"/>
      <c r="F737" s="25"/>
      <c r="G737" s="28"/>
    </row>
    <row r="738" spans="3:7" x14ac:dyDescent="0.25">
      <c r="C738" s="19"/>
      <c r="D738" s="19"/>
      <c r="E738" s="19"/>
      <c r="F738" s="25"/>
      <c r="G738" s="28"/>
    </row>
    <row r="739" spans="3:7" x14ac:dyDescent="0.25">
      <c r="C739" s="19"/>
      <c r="D739" s="19"/>
      <c r="E739" s="19"/>
      <c r="F739" s="25"/>
      <c r="G739" s="28"/>
    </row>
    <row r="740" spans="3:7" x14ac:dyDescent="0.25">
      <c r="C740" s="19"/>
      <c r="D740" s="19"/>
      <c r="E740" s="19"/>
      <c r="F740" s="25"/>
      <c r="G740" s="28"/>
    </row>
    <row r="741" spans="3:7" x14ac:dyDescent="0.25">
      <c r="C741" s="19"/>
      <c r="D741" s="19"/>
      <c r="E741" s="19"/>
      <c r="F741" s="25"/>
      <c r="G741" s="28"/>
    </row>
    <row r="742" spans="3:7" x14ac:dyDescent="0.25">
      <c r="C742" s="19"/>
      <c r="D742" s="19"/>
      <c r="E742" s="19"/>
      <c r="F742" s="25"/>
      <c r="G742" s="28"/>
    </row>
    <row r="743" spans="3:7" x14ac:dyDescent="0.25">
      <c r="C743" s="19"/>
      <c r="D743" s="19"/>
      <c r="E743" s="19"/>
      <c r="F743" s="25"/>
      <c r="G743" s="28"/>
    </row>
    <row r="744" spans="3:7" x14ac:dyDescent="0.25">
      <c r="C744" s="19"/>
      <c r="D744" s="19"/>
      <c r="E744" s="19"/>
      <c r="F744" s="25"/>
      <c r="G744" s="28"/>
    </row>
    <row r="745" spans="3:7" x14ac:dyDescent="0.25">
      <c r="C745" s="19"/>
      <c r="D745" s="19"/>
      <c r="E745" s="19"/>
      <c r="F745" s="25"/>
      <c r="G745" s="28"/>
    </row>
    <row r="746" spans="3:7" x14ac:dyDescent="0.25">
      <c r="C746" s="19"/>
      <c r="D746" s="19"/>
      <c r="E746" s="19"/>
      <c r="F746" s="25"/>
      <c r="G746" s="28"/>
    </row>
    <row r="747" spans="3:7" x14ac:dyDescent="0.25">
      <c r="C747" s="19"/>
      <c r="D747" s="19"/>
      <c r="E747" s="19"/>
      <c r="F747" s="25"/>
      <c r="G747" s="28"/>
    </row>
    <row r="748" spans="3:7" x14ac:dyDescent="0.25">
      <c r="C748" s="19"/>
      <c r="D748" s="19"/>
      <c r="E748" s="19"/>
      <c r="F748" s="25"/>
      <c r="G748" s="28"/>
    </row>
    <row r="749" spans="3:7" x14ac:dyDescent="0.25">
      <c r="C749" s="19"/>
      <c r="D749" s="19"/>
      <c r="E749" s="19"/>
      <c r="F749" s="25"/>
      <c r="G749" s="28"/>
    </row>
    <row r="750" spans="3:7" x14ac:dyDescent="0.25">
      <c r="C750" s="19"/>
      <c r="D750" s="19"/>
      <c r="E750" s="19"/>
      <c r="F750" s="25"/>
      <c r="G750" s="28"/>
    </row>
    <row r="751" spans="3:7" x14ac:dyDescent="0.25">
      <c r="C751" s="19"/>
      <c r="D751" s="19"/>
      <c r="E751" s="19"/>
      <c r="F751" s="25"/>
      <c r="G751" s="28"/>
    </row>
    <row r="752" spans="3:7" x14ac:dyDescent="0.25">
      <c r="C752" s="19"/>
      <c r="D752" s="19"/>
      <c r="E752" s="19"/>
      <c r="F752" s="25"/>
      <c r="G752" s="28"/>
    </row>
    <row r="753" spans="3:7" x14ac:dyDescent="0.25">
      <c r="C753" s="19"/>
      <c r="D753" s="19"/>
      <c r="E753" s="19"/>
      <c r="F753" s="25"/>
      <c r="G753" s="28"/>
    </row>
    <row r="754" spans="3:7" x14ac:dyDescent="0.25">
      <c r="C754" s="19"/>
      <c r="D754" s="19"/>
      <c r="E754" s="19"/>
      <c r="F754" s="25"/>
      <c r="G754" s="28"/>
    </row>
    <row r="755" spans="3:7" x14ac:dyDescent="0.25">
      <c r="C755" s="19"/>
      <c r="D755" s="19"/>
      <c r="E755" s="19"/>
      <c r="F755" s="25"/>
      <c r="G755" s="28"/>
    </row>
    <row r="756" spans="3:7" x14ac:dyDescent="0.25">
      <c r="C756" s="19"/>
      <c r="D756" s="19"/>
      <c r="E756" s="19"/>
      <c r="F756" s="25"/>
      <c r="G756" s="28"/>
    </row>
    <row r="757" spans="3:7" x14ac:dyDescent="0.25">
      <c r="C757" s="19"/>
      <c r="D757" s="19"/>
      <c r="E757" s="19"/>
      <c r="F757" s="25"/>
      <c r="G757" s="28"/>
    </row>
    <row r="758" spans="3:7" x14ac:dyDescent="0.25">
      <c r="C758" s="19"/>
      <c r="D758" s="19"/>
      <c r="E758" s="19"/>
      <c r="F758" s="25"/>
      <c r="G758" s="28"/>
    </row>
    <row r="759" spans="3:7" x14ac:dyDescent="0.25">
      <c r="C759" s="19"/>
      <c r="D759" s="19"/>
      <c r="E759" s="19"/>
      <c r="F759" s="25"/>
      <c r="G759" s="28"/>
    </row>
    <row r="760" spans="3:7" x14ac:dyDescent="0.25">
      <c r="C760" s="19"/>
      <c r="D760" s="19"/>
      <c r="E760" s="19"/>
      <c r="F760" s="25"/>
      <c r="G760" s="28"/>
    </row>
    <row r="761" spans="3:7" x14ac:dyDescent="0.25">
      <c r="C761" s="19"/>
      <c r="D761" s="19"/>
      <c r="E761" s="19"/>
      <c r="F761" s="25"/>
      <c r="G761" s="28"/>
    </row>
    <row r="762" spans="3:7" x14ac:dyDescent="0.25">
      <c r="C762" s="19"/>
      <c r="D762" s="19"/>
      <c r="E762" s="19"/>
      <c r="F762" s="25"/>
      <c r="G762" s="28"/>
    </row>
    <row r="763" spans="3:7" x14ac:dyDescent="0.25">
      <c r="C763" s="19"/>
      <c r="D763" s="19"/>
      <c r="E763" s="19"/>
      <c r="F763" s="25"/>
      <c r="G763" s="28"/>
    </row>
    <row r="764" spans="3:7" x14ac:dyDescent="0.25">
      <c r="C764" s="19"/>
      <c r="D764" s="19"/>
      <c r="E764" s="19"/>
      <c r="F764" s="25"/>
      <c r="G764" s="28"/>
    </row>
    <row r="765" spans="3:7" x14ac:dyDescent="0.25">
      <c r="C765" s="19"/>
      <c r="D765" s="19"/>
      <c r="E765" s="19"/>
      <c r="F765" s="25"/>
      <c r="G765" s="28"/>
    </row>
    <row r="766" spans="3:7" x14ac:dyDescent="0.25">
      <c r="C766" s="19"/>
      <c r="D766" s="19"/>
      <c r="E766" s="19"/>
      <c r="F766" s="25"/>
      <c r="G766" s="28"/>
    </row>
    <row r="767" spans="3:7" x14ac:dyDescent="0.25">
      <c r="C767" s="19"/>
      <c r="D767" s="19"/>
      <c r="E767" s="19"/>
      <c r="F767" s="25"/>
      <c r="G767" s="28"/>
    </row>
    <row r="768" spans="3:7" x14ac:dyDescent="0.25">
      <c r="C768" s="19"/>
      <c r="D768" s="19"/>
      <c r="E768" s="19"/>
      <c r="F768" s="25"/>
      <c r="G768" s="28"/>
    </row>
    <row r="769" spans="3:7" x14ac:dyDescent="0.25">
      <c r="C769" s="19"/>
      <c r="D769" s="19"/>
      <c r="E769" s="19"/>
      <c r="F769" s="25"/>
      <c r="G769" s="28"/>
    </row>
    <row r="770" spans="3:7" x14ac:dyDescent="0.25">
      <c r="C770" s="19"/>
      <c r="D770" s="19"/>
      <c r="E770" s="19"/>
      <c r="F770" s="25"/>
      <c r="G770" s="28"/>
    </row>
    <row r="771" spans="3:7" x14ac:dyDescent="0.25">
      <c r="C771" s="19"/>
      <c r="D771" s="19"/>
      <c r="E771" s="19"/>
      <c r="F771" s="25"/>
      <c r="G771" s="28"/>
    </row>
    <row r="772" spans="3:7" x14ac:dyDescent="0.25">
      <c r="C772" s="19"/>
      <c r="D772" s="19"/>
      <c r="E772" s="19"/>
      <c r="F772" s="25"/>
      <c r="G772" s="28"/>
    </row>
    <row r="773" spans="3:7" x14ac:dyDescent="0.25">
      <c r="C773" s="19"/>
      <c r="D773" s="19"/>
      <c r="E773" s="19"/>
      <c r="F773" s="25"/>
      <c r="G773" s="28"/>
    </row>
    <row r="774" spans="3:7" x14ac:dyDescent="0.25">
      <c r="C774" s="19"/>
      <c r="D774" s="19"/>
      <c r="E774" s="19"/>
      <c r="F774" s="25"/>
      <c r="G774" s="28"/>
    </row>
    <row r="775" spans="3:7" x14ac:dyDescent="0.25">
      <c r="C775" s="19"/>
      <c r="D775" s="19"/>
      <c r="E775" s="19"/>
      <c r="F775" s="25"/>
      <c r="G775" s="28"/>
    </row>
    <row r="776" spans="3:7" x14ac:dyDescent="0.25">
      <c r="C776" s="19"/>
      <c r="D776" s="19"/>
      <c r="E776" s="19"/>
      <c r="F776" s="25"/>
      <c r="G776" s="28"/>
    </row>
    <row r="777" spans="3:7" x14ac:dyDescent="0.25">
      <c r="C777" s="19"/>
      <c r="D777" s="19"/>
      <c r="E777" s="19"/>
      <c r="F777" s="25"/>
      <c r="G777" s="28"/>
    </row>
    <row r="778" spans="3:7" x14ac:dyDescent="0.25">
      <c r="C778" s="19"/>
      <c r="D778" s="19"/>
      <c r="E778" s="19"/>
      <c r="F778" s="25"/>
      <c r="G778" s="28"/>
    </row>
    <row r="779" spans="3:7" x14ac:dyDescent="0.25">
      <c r="C779" s="19"/>
      <c r="D779" s="19"/>
      <c r="E779" s="19"/>
      <c r="F779" s="25"/>
      <c r="G779" s="28"/>
    </row>
    <row r="780" spans="3:7" x14ac:dyDescent="0.25">
      <c r="C780" s="19"/>
      <c r="D780" s="19"/>
      <c r="E780" s="19"/>
      <c r="F780" s="25"/>
      <c r="G780" s="28"/>
    </row>
    <row r="781" spans="3:7" x14ac:dyDescent="0.25">
      <c r="C781" s="19"/>
      <c r="D781" s="19"/>
      <c r="E781" s="19"/>
      <c r="F781" s="25"/>
      <c r="G781" s="28"/>
    </row>
    <row r="782" spans="3:7" x14ac:dyDescent="0.25">
      <c r="C782" s="19"/>
      <c r="D782" s="19"/>
      <c r="E782" s="19"/>
      <c r="F782" s="25"/>
      <c r="G782" s="28"/>
    </row>
    <row r="783" spans="3:7" x14ac:dyDescent="0.25">
      <c r="C783" s="19"/>
      <c r="D783" s="19"/>
      <c r="E783" s="19"/>
      <c r="F783" s="25"/>
      <c r="G783" s="28"/>
    </row>
    <row r="784" spans="3:7" x14ac:dyDescent="0.25">
      <c r="C784" s="19"/>
      <c r="D784" s="19"/>
      <c r="E784" s="19"/>
      <c r="F784" s="25"/>
      <c r="G784" s="28"/>
    </row>
    <row r="785" spans="3:7" x14ac:dyDescent="0.25">
      <c r="C785" s="19"/>
      <c r="D785" s="19"/>
      <c r="E785" s="19"/>
      <c r="F785" s="25"/>
      <c r="G785" s="28"/>
    </row>
    <row r="786" spans="3:7" x14ac:dyDescent="0.25">
      <c r="C786" s="19"/>
      <c r="D786" s="19"/>
      <c r="E786" s="19"/>
      <c r="F786" s="25"/>
      <c r="G786" s="28"/>
    </row>
    <row r="787" spans="3:7" x14ac:dyDescent="0.25">
      <c r="C787" s="19"/>
      <c r="D787" s="19"/>
      <c r="E787" s="19"/>
      <c r="F787" s="25"/>
      <c r="G787" s="28"/>
    </row>
    <row r="788" spans="3:7" x14ac:dyDescent="0.25">
      <c r="C788" s="19"/>
      <c r="D788" s="19"/>
      <c r="E788" s="19"/>
      <c r="F788" s="25"/>
      <c r="G788" s="28"/>
    </row>
    <row r="789" spans="3:7" x14ac:dyDescent="0.25">
      <c r="C789" s="19"/>
      <c r="D789" s="19"/>
      <c r="E789" s="19"/>
      <c r="F789" s="25"/>
      <c r="G789" s="28"/>
    </row>
    <row r="790" spans="3:7" x14ac:dyDescent="0.25">
      <c r="C790" s="19"/>
      <c r="D790" s="19"/>
      <c r="E790" s="19"/>
      <c r="F790" s="25"/>
      <c r="G790" s="28"/>
    </row>
    <row r="791" spans="3:7" x14ac:dyDescent="0.25">
      <c r="C791" s="19"/>
      <c r="D791" s="19"/>
      <c r="E791" s="19"/>
      <c r="F791" s="25"/>
      <c r="G791" s="28"/>
    </row>
    <row r="792" spans="3:7" x14ac:dyDescent="0.25">
      <c r="C792" s="19"/>
      <c r="D792" s="19"/>
      <c r="E792" s="19"/>
      <c r="F792" s="25"/>
      <c r="G792" s="28"/>
    </row>
    <row r="793" spans="3:7" x14ac:dyDescent="0.25">
      <c r="C793" s="19"/>
      <c r="D793" s="19"/>
      <c r="E793" s="19"/>
      <c r="F793" s="25"/>
      <c r="G793" s="28"/>
    </row>
    <row r="794" spans="3:7" x14ac:dyDescent="0.25">
      <c r="C794" s="19"/>
      <c r="D794" s="19"/>
      <c r="E794" s="19"/>
      <c r="F794" s="25"/>
      <c r="G794" s="28"/>
    </row>
    <row r="795" spans="3:7" x14ac:dyDescent="0.25">
      <c r="C795" s="19"/>
      <c r="D795" s="19"/>
      <c r="E795" s="19"/>
      <c r="F795" s="25"/>
      <c r="G795" s="28"/>
    </row>
    <row r="796" spans="3:7" x14ac:dyDescent="0.25">
      <c r="C796" s="19"/>
      <c r="D796" s="19"/>
      <c r="E796" s="19"/>
      <c r="F796" s="25"/>
      <c r="G796" s="28"/>
    </row>
    <row r="797" spans="3:7" x14ac:dyDescent="0.25">
      <c r="C797" s="19"/>
      <c r="D797" s="19"/>
      <c r="E797" s="19"/>
      <c r="F797" s="25"/>
      <c r="G797" s="28"/>
    </row>
    <row r="798" spans="3:7" x14ac:dyDescent="0.25">
      <c r="C798" s="19"/>
      <c r="D798" s="19"/>
      <c r="E798" s="19"/>
      <c r="F798" s="25"/>
      <c r="G798" s="28"/>
    </row>
    <row r="799" spans="3:7" x14ac:dyDescent="0.25">
      <c r="C799" s="19"/>
      <c r="D799" s="19"/>
      <c r="E799" s="19"/>
      <c r="F799" s="25"/>
      <c r="G799" s="28"/>
    </row>
    <row r="800" spans="3:7" x14ac:dyDescent="0.25">
      <c r="C800" s="19"/>
      <c r="D800" s="19"/>
      <c r="E800" s="19"/>
      <c r="F800" s="25"/>
      <c r="G800" s="28"/>
    </row>
    <row r="801" spans="3:7" x14ac:dyDescent="0.25">
      <c r="C801" s="19"/>
      <c r="D801" s="19"/>
      <c r="E801" s="19"/>
      <c r="F801" s="25"/>
      <c r="G801" s="28"/>
    </row>
    <row r="802" spans="3:7" x14ac:dyDescent="0.25">
      <c r="C802" s="19"/>
      <c r="D802" s="19"/>
      <c r="E802" s="19"/>
      <c r="F802" s="25"/>
      <c r="G802" s="28"/>
    </row>
    <row r="803" spans="3:7" x14ac:dyDescent="0.25">
      <c r="C803" s="19"/>
      <c r="D803" s="19"/>
      <c r="E803" s="19"/>
      <c r="F803" s="25"/>
      <c r="G803" s="28"/>
    </row>
    <row r="804" spans="3:7" x14ac:dyDescent="0.25">
      <c r="C804" s="19"/>
      <c r="D804" s="19"/>
      <c r="E804" s="19"/>
      <c r="F804" s="25"/>
      <c r="G804" s="28"/>
    </row>
    <row r="805" spans="3:7" x14ac:dyDescent="0.25">
      <c r="C805" s="19"/>
      <c r="D805" s="19"/>
      <c r="E805" s="19"/>
      <c r="F805" s="25"/>
      <c r="G805" s="28"/>
    </row>
    <row r="806" spans="3:7" x14ac:dyDescent="0.25">
      <c r="C806" s="19"/>
      <c r="D806" s="19"/>
      <c r="E806" s="19"/>
      <c r="F806" s="25"/>
      <c r="G806" s="28"/>
    </row>
    <row r="807" spans="3:7" x14ac:dyDescent="0.25">
      <c r="C807" s="19"/>
      <c r="D807" s="19"/>
      <c r="E807" s="19"/>
      <c r="F807" s="25"/>
      <c r="G807" s="28"/>
    </row>
    <row r="808" spans="3:7" x14ac:dyDescent="0.25">
      <c r="C808" s="19"/>
      <c r="D808" s="19"/>
      <c r="E808" s="19"/>
      <c r="F808" s="25"/>
      <c r="G808" s="28"/>
    </row>
    <row r="809" spans="3:7" x14ac:dyDescent="0.25">
      <c r="C809" s="19"/>
      <c r="D809" s="19"/>
      <c r="E809" s="19"/>
      <c r="F809" s="25"/>
      <c r="G809" s="28"/>
    </row>
    <row r="810" spans="3:7" x14ac:dyDescent="0.25">
      <c r="C810" s="19"/>
      <c r="D810" s="19"/>
      <c r="E810" s="19"/>
      <c r="F810" s="25"/>
      <c r="G810" s="28"/>
    </row>
    <row r="811" spans="3:7" x14ac:dyDescent="0.25">
      <c r="C811" s="19"/>
      <c r="D811" s="19"/>
      <c r="E811" s="19"/>
      <c r="F811" s="25"/>
      <c r="G811" s="28"/>
    </row>
    <row r="812" spans="3:7" x14ac:dyDescent="0.25">
      <c r="C812" s="19"/>
      <c r="D812" s="19"/>
      <c r="E812" s="19"/>
      <c r="F812" s="25"/>
      <c r="G812" s="28"/>
    </row>
    <row r="813" spans="3:7" x14ac:dyDescent="0.25">
      <c r="C813" s="19"/>
      <c r="D813" s="19"/>
      <c r="E813" s="19"/>
      <c r="F813" s="25"/>
      <c r="G813" s="28"/>
    </row>
    <row r="814" spans="3:7" x14ac:dyDescent="0.25">
      <c r="C814" s="19"/>
      <c r="D814" s="19"/>
      <c r="E814" s="19"/>
      <c r="F814" s="25"/>
      <c r="G814" s="28"/>
    </row>
    <row r="815" spans="3:7" x14ac:dyDescent="0.25">
      <c r="C815" s="19"/>
      <c r="D815" s="19"/>
      <c r="E815" s="19"/>
      <c r="F815" s="25"/>
      <c r="G815" s="28"/>
    </row>
    <row r="816" spans="3:7" x14ac:dyDescent="0.25">
      <c r="C816" s="19"/>
      <c r="D816" s="19"/>
      <c r="E816" s="19"/>
      <c r="F816" s="25"/>
      <c r="G816" s="28"/>
    </row>
    <row r="817" spans="3:7" x14ac:dyDescent="0.25">
      <c r="C817" s="19"/>
      <c r="D817" s="19"/>
      <c r="E817" s="19"/>
      <c r="F817" s="25"/>
      <c r="G817" s="28"/>
    </row>
    <row r="818" spans="3:7" x14ac:dyDescent="0.25">
      <c r="C818" s="19"/>
      <c r="D818" s="19"/>
      <c r="E818" s="19"/>
      <c r="F818" s="25"/>
      <c r="G818" s="28"/>
    </row>
    <row r="819" spans="3:7" x14ac:dyDescent="0.25">
      <c r="C819" s="19"/>
      <c r="D819" s="19"/>
      <c r="E819" s="19"/>
      <c r="F819" s="25"/>
      <c r="G819" s="28"/>
    </row>
    <row r="820" spans="3:7" x14ac:dyDescent="0.25">
      <c r="C820" s="19"/>
      <c r="D820" s="19"/>
      <c r="E820" s="19"/>
      <c r="F820" s="25"/>
      <c r="G820" s="28"/>
    </row>
    <row r="821" spans="3:7" x14ac:dyDescent="0.25">
      <c r="C821" s="19"/>
      <c r="D821" s="19"/>
      <c r="E821" s="19"/>
      <c r="F821" s="25"/>
      <c r="G821" s="28"/>
    </row>
    <row r="822" spans="3:7" x14ac:dyDescent="0.25">
      <c r="C822" s="19"/>
      <c r="D822" s="19"/>
      <c r="E822" s="19"/>
      <c r="F822" s="25"/>
      <c r="G822" s="28"/>
    </row>
    <row r="823" spans="3:7" x14ac:dyDescent="0.25">
      <c r="C823" s="19"/>
      <c r="D823" s="19"/>
      <c r="E823" s="19"/>
      <c r="F823" s="25"/>
      <c r="G823" s="28"/>
    </row>
    <row r="824" spans="3:7" x14ac:dyDescent="0.25">
      <c r="C824" s="19"/>
      <c r="D824" s="19"/>
      <c r="E824" s="19"/>
      <c r="F824" s="25"/>
      <c r="G824" s="28"/>
    </row>
    <row r="825" spans="3:7" x14ac:dyDescent="0.25">
      <c r="C825" s="19"/>
      <c r="D825" s="19"/>
      <c r="E825" s="19"/>
      <c r="F825" s="25"/>
      <c r="G825" s="28"/>
    </row>
    <row r="826" spans="3:7" x14ac:dyDescent="0.25">
      <c r="C826" s="19"/>
      <c r="D826" s="19"/>
      <c r="E826" s="19"/>
      <c r="F826" s="25"/>
      <c r="G826" s="28"/>
    </row>
    <row r="827" spans="3:7" x14ac:dyDescent="0.25">
      <c r="C827" s="19"/>
      <c r="D827" s="19"/>
      <c r="E827" s="19"/>
      <c r="F827" s="25"/>
      <c r="G827" s="28"/>
    </row>
    <row r="828" spans="3:7" x14ac:dyDescent="0.25">
      <c r="C828" s="19"/>
      <c r="D828" s="19"/>
      <c r="E828" s="19"/>
      <c r="F828" s="25"/>
      <c r="G828" s="28"/>
    </row>
    <row r="829" spans="3:7" x14ac:dyDescent="0.25">
      <c r="C829" s="19"/>
      <c r="D829" s="19"/>
      <c r="E829" s="19"/>
      <c r="F829" s="25"/>
      <c r="G829" s="28"/>
    </row>
    <row r="830" spans="3:7" x14ac:dyDescent="0.25">
      <c r="C830" s="19"/>
      <c r="D830" s="19"/>
      <c r="E830" s="19"/>
      <c r="F830" s="25"/>
      <c r="G830" s="28"/>
    </row>
    <row r="831" spans="3:7" x14ac:dyDescent="0.25">
      <c r="C831" s="19"/>
      <c r="D831" s="19"/>
      <c r="E831" s="19"/>
      <c r="F831" s="25"/>
      <c r="G831" s="28"/>
    </row>
    <row r="832" spans="3:7" x14ac:dyDescent="0.25">
      <c r="C832" s="19"/>
      <c r="D832" s="19"/>
      <c r="E832" s="19"/>
      <c r="F832" s="25"/>
      <c r="G832" s="28"/>
    </row>
    <row r="833" spans="3:7" x14ac:dyDescent="0.25">
      <c r="C833" s="19"/>
      <c r="D833" s="19"/>
      <c r="E833" s="19"/>
      <c r="F833" s="25"/>
      <c r="G833" s="28"/>
    </row>
    <row r="834" spans="3:7" x14ac:dyDescent="0.25">
      <c r="C834" s="19"/>
      <c r="D834" s="19"/>
      <c r="E834" s="19"/>
      <c r="F834" s="25"/>
      <c r="G834" s="28"/>
    </row>
    <row r="835" spans="3:7" x14ac:dyDescent="0.25">
      <c r="C835" s="19"/>
      <c r="D835" s="19"/>
      <c r="E835" s="19"/>
      <c r="F835" s="25"/>
      <c r="G835" s="28"/>
    </row>
    <row r="836" spans="3:7" x14ac:dyDescent="0.25">
      <c r="C836" s="19"/>
      <c r="D836" s="19"/>
      <c r="E836" s="19"/>
      <c r="F836" s="25"/>
      <c r="G836" s="28"/>
    </row>
    <row r="837" spans="3:7" x14ac:dyDescent="0.25">
      <c r="C837" s="19"/>
      <c r="D837" s="19"/>
      <c r="E837" s="19"/>
      <c r="F837" s="25"/>
      <c r="G837" s="28"/>
    </row>
    <row r="838" spans="3:7" x14ac:dyDescent="0.25">
      <c r="C838" s="19"/>
      <c r="D838" s="19"/>
      <c r="E838" s="19"/>
      <c r="F838" s="25"/>
      <c r="G838" s="28"/>
    </row>
    <row r="839" spans="3:7" x14ac:dyDescent="0.25">
      <c r="C839" s="19"/>
      <c r="D839" s="19"/>
      <c r="E839" s="19"/>
      <c r="F839" s="25"/>
      <c r="G839" s="28"/>
    </row>
    <row r="840" spans="3:7" x14ac:dyDescent="0.25">
      <c r="C840" s="19"/>
      <c r="D840" s="19"/>
      <c r="E840" s="19"/>
      <c r="F840" s="25"/>
      <c r="G840" s="28"/>
    </row>
    <row r="841" spans="3:7" x14ac:dyDescent="0.25">
      <c r="C841" s="19"/>
      <c r="D841" s="19"/>
      <c r="E841" s="19"/>
      <c r="F841" s="25"/>
      <c r="G841" s="28"/>
    </row>
    <row r="842" spans="3:7" x14ac:dyDescent="0.25">
      <c r="C842" s="19"/>
      <c r="D842" s="19"/>
      <c r="E842" s="19"/>
      <c r="F842" s="25"/>
      <c r="G842" s="28"/>
    </row>
    <row r="843" spans="3:7" x14ac:dyDescent="0.25">
      <c r="C843" s="19"/>
      <c r="D843" s="19"/>
      <c r="E843" s="19"/>
      <c r="F843" s="25"/>
      <c r="G843" s="28"/>
    </row>
    <row r="844" spans="3:7" x14ac:dyDescent="0.25">
      <c r="C844" s="19"/>
      <c r="D844" s="19"/>
      <c r="E844" s="19"/>
      <c r="F844" s="25"/>
      <c r="G844" s="28"/>
    </row>
    <row r="845" spans="3:7" x14ac:dyDescent="0.25">
      <c r="C845" s="19"/>
      <c r="D845" s="19"/>
      <c r="E845" s="19"/>
      <c r="F845" s="25"/>
      <c r="G845" s="28"/>
    </row>
    <row r="846" spans="3:7" x14ac:dyDescent="0.25">
      <c r="C846" s="19"/>
      <c r="D846" s="19"/>
      <c r="E846" s="19"/>
      <c r="F846" s="25"/>
      <c r="G846" s="28"/>
    </row>
    <row r="847" spans="3:7" x14ac:dyDescent="0.25">
      <c r="C847" s="19"/>
      <c r="D847" s="19"/>
      <c r="E847" s="19"/>
      <c r="F847" s="25"/>
      <c r="G847" s="28"/>
    </row>
    <row r="848" spans="3:7" x14ac:dyDescent="0.25">
      <c r="C848" s="19"/>
      <c r="D848" s="19"/>
      <c r="E848" s="19"/>
      <c r="F848" s="25"/>
      <c r="G848" s="28"/>
    </row>
    <row r="849" spans="3:7" x14ac:dyDescent="0.25">
      <c r="C849" s="19"/>
      <c r="D849" s="19"/>
      <c r="E849" s="19"/>
      <c r="F849" s="25"/>
      <c r="G849" s="28"/>
    </row>
    <row r="850" spans="3:7" x14ac:dyDescent="0.25">
      <c r="C850" s="19"/>
      <c r="D850" s="19"/>
      <c r="E850" s="19"/>
      <c r="F850" s="25"/>
      <c r="G850" s="28"/>
    </row>
    <row r="851" spans="3:7" x14ac:dyDescent="0.25">
      <c r="C851" s="19"/>
      <c r="D851" s="19"/>
      <c r="E851" s="19"/>
      <c r="F851" s="25"/>
      <c r="G851" s="28"/>
    </row>
    <row r="852" spans="3:7" x14ac:dyDescent="0.25">
      <c r="C852" s="19"/>
      <c r="D852" s="19"/>
      <c r="E852" s="19"/>
      <c r="F852" s="25"/>
      <c r="G852" s="28"/>
    </row>
    <row r="853" spans="3:7" x14ac:dyDescent="0.25">
      <c r="C853" s="19"/>
      <c r="D853" s="19"/>
      <c r="E853" s="19"/>
      <c r="F853" s="25"/>
      <c r="G853" s="28"/>
    </row>
    <row r="854" spans="3:7" x14ac:dyDescent="0.25">
      <c r="C854" s="19"/>
      <c r="D854" s="19"/>
      <c r="E854" s="19"/>
      <c r="F854" s="25"/>
      <c r="G854" s="28"/>
    </row>
    <row r="855" spans="3:7" x14ac:dyDescent="0.25">
      <c r="C855" s="19"/>
      <c r="D855" s="19"/>
      <c r="E855" s="19"/>
      <c r="F855" s="25"/>
      <c r="G855" s="28"/>
    </row>
    <row r="856" spans="3:7" x14ac:dyDescent="0.25">
      <c r="C856" s="19"/>
      <c r="D856" s="19"/>
      <c r="E856" s="19"/>
      <c r="F856" s="25"/>
      <c r="G856" s="28"/>
    </row>
    <row r="857" spans="3:7" x14ac:dyDescent="0.25">
      <c r="C857" s="19"/>
      <c r="D857" s="19"/>
      <c r="E857" s="19"/>
      <c r="F857" s="25"/>
      <c r="G857" s="28"/>
    </row>
    <row r="858" spans="3:7" x14ac:dyDescent="0.25">
      <c r="C858" s="19"/>
      <c r="D858" s="19"/>
      <c r="E858" s="19"/>
      <c r="F858" s="25"/>
      <c r="G858" s="28"/>
    </row>
    <row r="859" spans="3:7" x14ac:dyDescent="0.25">
      <c r="C859" s="19"/>
      <c r="D859" s="19"/>
      <c r="E859" s="19"/>
      <c r="F859" s="25"/>
      <c r="G859" s="28"/>
    </row>
    <row r="860" spans="3:7" x14ac:dyDescent="0.25">
      <c r="C860" s="19"/>
      <c r="D860" s="19"/>
      <c r="E860" s="19"/>
      <c r="F860" s="25"/>
      <c r="G860" s="28"/>
    </row>
    <row r="861" spans="3:7" x14ac:dyDescent="0.25">
      <c r="C861" s="19"/>
      <c r="D861" s="19"/>
      <c r="E861" s="19"/>
      <c r="F861" s="25"/>
      <c r="G861" s="28"/>
    </row>
    <row r="862" spans="3:7" x14ac:dyDescent="0.25">
      <c r="C862" s="19"/>
      <c r="D862" s="19"/>
      <c r="E862" s="19"/>
      <c r="F862" s="25"/>
      <c r="G862" s="28"/>
    </row>
    <row r="863" spans="3:7" x14ac:dyDescent="0.25">
      <c r="C863" s="19"/>
      <c r="D863" s="19"/>
      <c r="E863" s="19"/>
      <c r="F863" s="25"/>
      <c r="G863" s="28"/>
    </row>
    <row r="864" spans="3:7" x14ac:dyDescent="0.25">
      <c r="C864" s="19"/>
      <c r="D864" s="19"/>
      <c r="E864" s="19"/>
      <c r="F864" s="25"/>
      <c r="G864" s="28"/>
    </row>
    <row r="865" spans="3:7" x14ac:dyDescent="0.25">
      <c r="C865" s="19"/>
      <c r="D865" s="19"/>
      <c r="E865" s="19"/>
      <c r="F865" s="25"/>
      <c r="G865" s="28"/>
    </row>
    <row r="866" spans="3:7" x14ac:dyDescent="0.25">
      <c r="C866" s="19"/>
      <c r="D866" s="19"/>
      <c r="E866" s="19"/>
      <c r="F866" s="25"/>
      <c r="G866" s="28"/>
    </row>
    <row r="867" spans="3:7" x14ac:dyDescent="0.25">
      <c r="C867" s="19"/>
      <c r="D867" s="19"/>
      <c r="E867" s="19"/>
      <c r="F867" s="25"/>
      <c r="G867" s="28"/>
    </row>
    <row r="868" spans="3:7" x14ac:dyDescent="0.25">
      <c r="C868" s="19"/>
      <c r="D868" s="19"/>
      <c r="E868" s="19"/>
      <c r="F868" s="25"/>
      <c r="G868" s="28"/>
    </row>
    <row r="869" spans="3:7" x14ac:dyDescent="0.25">
      <c r="C869" s="19"/>
      <c r="D869" s="19"/>
      <c r="E869" s="19"/>
      <c r="F869" s="25"/>
      <c r="G869" s="28"/>
    </row>
    <row r="870" spans="3:7" x14ac:dyDescent="0.25">
      <c r="C870" s="19"/>
      <c r="D870" s="19"/>
      <c r="E870" s="19"/>
      <c r="F870" s="25"/>
      <c r="G870" s="28"/>
    </row>
    <row r="871" spans="3:7" x14ac:dyDescent="0.25">
      <c r="C871" s="19"/>
      <c r="D871" s="19"/>
      <c r="E871" s="19"/>
      <c r="F871" s="25"/>
      <c r="G871" s="28"/>
    </row>
    <row r="872" spans="3:7" x14ac:dyDescent="0.25">
      <c r="C872" s="19"/>
      <c r="D872" s="19"/>
      <c r="E872" s="19"/>
      <c r="F872" s="25"/>
      <c r="G872" s="28"/>
    </row>
    <row r="873" spans="3:7" x14ac:dyDescent="0.25">
      <c r="C873" s="19"/>
      <c r="D873" s="19"/>
      <c r="E873" s="19"/>
      <c r="F873" s="25"/>
      <c r="G873" s="28"/>
    </row>
    <row r="874" spans="3:7" x14ac:dyDescent="0.25">
      <c r="C874" s="19"/>
      <c r="D874" s="19"/>
      <c r="E874" s="19"/>
      <c r="F874" s="25"/>
      <c r="G874" s="28"/>
    </row>
    <row r="875" spans="3:7" x14ac:dyDescent="0.25">
      <c r="C875" s="19"/>
      <c r="D875" s="19"/>
      <c r="E875" s="19"/>
      <c r="F875" s="25"/>
      <c r="G875" s="28"/>
    </row>
    <row r="876" spans="3:7" x14ac:dyDescent="0.25">
      <c r="C876" s="19"/>
      <c r="D876" s="19"/>
      <c r="E876" s="19"/>
      <c r="F876" s="25"/>
      <c r="G876" s="28"/>
    </row>
    <row r="877" spans="3:7" x14ac:dyDescent="0.25">
      <c r="C877" s="19"/>
      <c r="D877" s="19"/>
      <c r="E877" s="19"/>
      <c r="F877" s="25"/>
      <c r="G877" s="28"/>
    </row>
    <row r="878" spans="3:7" x14ac:dyDescent="0.25">
      <c r="C878" s="19"/>
      <c r="D878" s="19"/>
      <c r="E878" s="19"/>
      <c r="F878" s="25"/>
      <c r="G878" s="28"/>
    </row>
    <row r="879" spans="3:7" x14ac:dyDescent="0.25">
      <c r="C879" s="19"/>
      <c r="D879" s="19"/>
      <c r="E879" s="19"/>
      <c r="F879" s="25"/>
      <c r="G879" s="28"/>
    </row>
    <row r="880" spans="3:7" x14ac:dyDescent="0.25">
      <c r="C880" s="19"/>
      <c r="D880" s="19"/>
      <c r="E880" s="19"/>
      <c r="F880" s="25"/>
      <c r="G880" s="28"/>
    </row>
    <row r="881" spans="3:7" x14ac:dyDescent="0.25">
      <c r="C881" s="19"/>
      <c r="D881" s="19"/>
      <c r="E881" s="19"/>
      <c r="F881" s="25"/>
      <c r="G881" s="28"/>
    </row>
    <row r="882" spans="3:7" x14ac:dyDescent="0.25">
      <c r="C882" s="19"/>
      <c r="D882" s="19"/>
      <c r="E882" s="19"/>
      <c r="F882" s="25"/>
      <c r="G882" s="28"/>
    </row>
    <row r="883" spans="3:7" x14ac:dyDescent="0.25">
      <c r="C883" s="19"/>
      <c r="D883" s="19"/>
      <c r="E883" s="19"/>
      <c r="F883" s="25"/>
      <c r="G883" s="28"/>
    </row>
    <row r="884" spans="3:7" x14ac:dyDescent="0.25">
      <c r="C884" s="19"/>
      <c r="D884" s="19"/>
      <c r="E884" s="19"/>
      <c r="F884" s="25"/>
      <c r="G884" s="28"/>
    </row>
    <row r="885" spans="3:7" x14ac:dyDescent="0.25">
      <c r="C885" s="19"/>
      <c r="D885" s="19"/>
      <c r="E885" s="19"/>
      <c r="F885" s="25"/>
      <c r="G885" s="28"/>
    </row>
    <row r="886" spans="3:7" x14ac:dyDescent="0.25">
      <c r="C886" s="19"/>
      <c r="D886" s="19"/>
      <c r="E886" s="19"/>
      <c r="F886" s="25"/>
      <c r="G886" s="28"/>
    </row>
    <row r="887" spans="3:7" x14ac:dyDescent="0.25">
      <c r="C887" s="19"/>
      <c r="D887" s="19"/>
      <c r="E887" s="19"/>
      <c r="F887" s="25"/>
      <c r="G887" s="28"/>
    </row>
    <row r="888" spans="3:7" x14ac:dyDescent="0.25">
      <c r="C888" s="19"/>
      <c r="D888" s="19"/>
      <c r="E888" s="19"/>
      <c r="F888" s="25"/>
      <c r="G888" s="28"/>
    </row>
    <row r="889" spans="3:7" x14ac:dyDescent="0.25">
      <c r="C889" s="19"/>
      <c r="D889" s="19"/>
      <c r="E889" s="19"/>
      <c r="F889" s="25"/>
      <c r="G889" s="28"/>
    </row>
    <row r="890" spans="3:7" x14ac:dyDescent="0.25">
      <c r="C890" s="19"/>
      <c r="D890" s="19"/>
      <c r="E890" s="19"/>
      <c r="F890" s="25"/>
      <c r="G890" s="28"/>
    </row>
    <row r="891" spans="3:7" x14ac:dyDescent="0.25">
      <c r="C891" s="19"/>
      <c r="D891" s="19"/>
      <c r="E891" s="19"/>
      <c r="F891" s="25"/>
      <c r="G891" s="28"/>
    </row>
    <row r="892" spans="3:7" x14ac:dyDescent="0.25">
      <c r="C892" s="19"/>
      <c r="D892" s="19"/>
      <c r="E892" s="19"/>
      <c r="F892" s="25"/>
      <c r="G892" s="28"/>
    </row>
    <row r="893" spans="3:7" x14ac:dyDescent="0.25">
      <c r="C893" s="19"/>
      <c r="D893" s="19"/>
      <c r="E893" s="19"/>
      <c r="F893" s="25"/>
      <c r="G893" s="28"/>
    </row>
    <row r="894" spans="3:7" x14ac:dyDescent="0.25">
      <c r="C894" s="19"/>
      <c r="D894" s="19"/>
      <c r="E894" s="19"/>
      <c r="F894" s="25"/>
      <c r="G894" s="28"/>
    </row>
    <row r="895" spans="3:7" x14ac:dyDescent="0.25">
      <c r="C895" s="19"/>
      <c r="D895" s="19"/>
      <c r="E895" s="19"/>
      <c r="F895" s="25"/>
      <c r="G895" s="28"/>
    </row>
    <row r="896" spans="3:7" x14ac:dyDescent="0.25">
      <c r="C896" s="19"/>
      <c r="D896" s="19"/>
      <c r="E896" s="19"/>
      <c r="F896" s="25"/>
      <c r="G896" s="28"/>
    </row>
    <row r="897" spans="3:7" x14ac:dyDescent="0.25">
      <c r="C897" s="19"/>
      <c r="D897" s="19"/>
      <c r="E897" s="19"/>
      <c r="F897" s="25"/>
      <c r="G897" s="28"/>
    </row>
    <row r="898" spans="3:7" x14ac:dyDescent="0.25">
      <c r="C898" s="19"/>
      <c r="D898" s="19"/>
      <c r="E898" s="19"/>
      <c r="F898" s="25"/>
      <c r="G898" s="28"/>
    </row>
    <row r="899" spans="3:7" x14ac:dyDescent="0.25">
      <c r="C899" s="19"/>
      <c r="D899" s="19"/>
      <c r="E899" s="19"/>
      <c r="F899" s="25"/>
      <c r="G899" s="28"/>
    </row>
    <row r="900" spans="3:7" x14ac:dyDescent="0.25">
      <c r="C900" s="19"/>
      <c r="D900" s="19"/>
      <c r="E900" s="19"/>
      <c r="F900" s="25"/>
      <c r="G900" s="28"/>
    </row>
    <row r="901" spans="3:7" x14ac:dyDescent="0.25">
      <c r="C901" s="19"/>
      <c r="D901" s="19"/>
      <c r="E901" s="19"/>
      <c r="F901" s="25"/>
      <c r="G901" s="28"/>
    </row>
    <row r="902" spans="3:7" x14ac:dyDescent="0.25">
      <c r="C902" s="19"/>
      <c r="D902" s="19"/>
      <c r="E902" s="19"/>
      <c r="F902" s="25"/>
      <c r="G902" s="28"/>
    </row>
    <row r="903" spans="3:7" x14ac:dyDescent="0.25">
      <c r="C903" s="19"/>
      <c r="D903" s="19"/>
      <c r="E903" s="19"/>
      <c r="F903" s="25"/>
      <c r="G903" s="28"/>
    </row>
    <row r="904" spans="3:7" x14ac:dyDescent="0.25">
      <c r="C904" s="19"/>
      <c r="D904" s="19"/>
      <c r="E904" s="19"/>
      <c r="F904" s="25"/>
      <c r="G904" s="28"/>
    </row>
    <row r="905" spans="3:7" x14ac:dyDescent="0.25">
      <c r="C905" s="19"/>
      <c r="D905" s="19"/>
      <c r="E905" s="19"/>
      <c r="F905" s="25"/>
      <c r="G905" s="28"/>
    </row>
    <row r="906" spans="3:7" x14ac:dyDescent="0.25">
      <c r="C906" s="19"/>
      <c r="D906" s="19"/>
      <c r="E906" s="19"/>
      <c r="F906" s="25"/>
      <c r="G906" s="28"/>
    </row>
    <row r="907" spans="3:7" x14ac:dyDescent="0.25">
      <c r="C907" s="19"/>
      <c r="D907" s="19"/>
      <c r="E907" s="19"/>
      <c r="F907" s="25"/>
      <c r="G907" s="28"/>
    </row>
    <row r="908" spans="3:7" x14ac:dyDescent="0.25">
      <c r="C908" s="19"/>
      <c r="D908" s="19"/>
      <c r="E908" s="19"/>
      <c r="F908" s="25"/>
      <c r="G908" s="28"/>
    </row>
    <row r="909" spans="3:7" x14ac:dyDescent="0.25">
      <c r="C909" s="19"/>
      <c r="D909" s="19"/>
      <c r="E909" s="19"/>
      <c r="F909" s="25"/>
      <c r="G909" s="28"/>
    </row>
    <row r="910" spans="3:7" x14ac:dyDescent="0.25">
      <c r="C910" s="19"/>
      <c r="D910" s="19"/>
      <c r="E910" s="19"/>
      <c r="F910" s="25"/>
      <c r="G910" s="28"/>
    </row>
    <row r="911" spans="3:7" x14ac:dyDescent="0.25">
      <c r="C911" s="19"/>
      <c r="D911" s="19"/>
      <c r="E911" s="19"/>
      <c r="F911" s="25"/>
      <c r="G911" s="28"/>
    </row>
    <row r="912" spans="3:7" x14ac:dyDescent="0.25">
      <c r="C912" s="19"/>
      <c r="D912" s="19"/>
      <c r="E912" s="19"/>
      <c r="F912" s="25"/>
      <c r="G912" s="28"/>
    </row>
    <row r="913" spans="3:7" x14ac:dyDescent="0.25">
      <c r="C913" s="19"/>
      <c r="D913" s="19"/>
      <c r="E913" s="19"/>
      <c r="F913" s="25"/>
      <c r="G913" s="28"/>
    </row>
    <row r="914" spans="3:7" x14ac:dyDescent="0.25">
      <c r="C914" s="19"/>
      <c r="D914" s="19"/>
      <c r="E914" s="19"/>
      <c r="F914" s="25"/>
      <c r="G914" s="28"/>
    </row>
    <row r="915" spans="3:7" x14ac:dyDescent="0.25">
      <c r="C915" s="19"/>
      <c r="D915" s="19"/>
      <c r="E915" s="19"/>
      <c r="F915" s="25"/>
      <c r="G915" s="28"/>
    </row>
    <row r="916" spans="3:7" x14ac:dyDescent="0.25">
      <c r="C916" s="19"/>
      <c r="D916" s="19"/>
      <c r="E916" s="19"/>
      <c r="F916" s="25"/>
      <c r="G916" s="28"/>
    </row>
    <row r="917" spans="3:7" x14ac:dyDescent="0.25">
      <c r="C917" s="19"/>
      <c r="D917" s="19"/>
      <c r="E917" s="19"/>
      <c r="F917" s="25"/>
      <c r="G917" s="28"/>
    </row>
    <row r="918" spans="3:7" x14ac:dyDescent="0.25">
      <c r="C918" s="19"/>
      <c r="D918" s="19"/>
      <c r="E918" s="19"/>
      <c r="F918" s="25"/>
      <c r="G918" s="28"/>
    </row>
    <row r="919" spans="3:7" x14ac:dyDescent="0.25">
      <c r="C919" s="19"/>
      <c r="D919" s="19"/>
      <c r="E919" s="19"/>
      <c r="F919" s="25"/>
      <c r="G919" s="28"/>
    </row>
    <row r="920" spans="3:7" x14ac:dyDescent="0.25">
      <c r="C920" s="19"/>
      <c r="D920" s="19"/>
      <c r="E920" s="19"/>
      <c r="F920" s="25"/>
      <c r="G920" s="28"/>
    </row>
    <row r="921" spans="3:7" x14ac:dyDescent="0.25">
      <c r="C921" s="19"/>
      <c r="D921" s="19"/>
      <c r="E921" s="19"/>
      <c r="F921" s="25"/>
      <c r="G921" s="28"/>
    </row>
    <row r="922" spans="3:7" x14ac:dyDescent="0.25">
      <c r="C922" s="19"/>
      <c r="D922" s="19"/>
      <c r="E922" s="19"/>
      <c r="F922" s="25"/>
      <c r="G922" s="28"/>
    </row>
    <row r="923" spans="3:7" x14ac:dyDescent="0.25">
      <c r="C923" s="19"/>
      <c r="D923" s="19"/>
      <c r="E923" s="19"/>
      <c r="F923" s="25"/>
      <c r="G923" s="28"/>
    </row>
    <row r="924" spans="3:7" x14ac:dyDescent="0.25">
      <c r="C924" s="19"/>
      <c r="D924" s="19"/>
      <c r="E924" s="19"/>
      <c r="F924" s="25"/>
      <c r="G924" s="28"/>
    </row>
    <row r="925" spans="3:7" x14ac:dyDescent="0.25">
      <c r="C925" s="19"/>
      <c r="D925" s="19"/>
      <c r="E925" s="19"/>
      <c r="F925" s="25"/>
      <c r="G925" s="28"/>
    </row>
    <row r="926" spans="3:7" x14ac:dyDescent="0.25">
      <c r="C926" s="19"/>
      <c r="D926" s="19"/>
      <c r="E926" s="19"/>
      <c r="F926" s="25"/>
      <c r="G926" s="28"/>
    </row>
    <row r="927" spans="3:7" x14ac:dyDescent="0.25">
      <c r="C927" s="19"/>
      <c r="D927" s="19"/>
      <c r="E927" s="19"/>
      <c r="F927" s="25"/>
      <c r="G927" s="28"/>
    </row>
    <row r="928" spans="3:7" x14ac:dyDescent="0.25">
      <c r="C928" s="19"/>
      <c r="D928" s="19"/>
      <c r="E928" s="19"/>
      <c r="F928" s="25"/>
      <c r="G928" s="28"/>
    </row>
    <row r="929" spans="3:7" x14ac:dyDescent="0.25">
      <c r="C929" s="19"/>
      <c r="D929" s="19"/>
      <c r="E929" s="19"/>
      <c r="F929" s="25"/>
      <c r="G929" s="28"/>
    </row>
    <row r="930" spans="3:7" x14ac:dyDescent="0.25">
      <c r="C930" s="19"/>
      <c r="D930" s="19"/>
      <c r="E930" s="19"/>
      <c r="F930" s="25"/>
      <c r="G930" s="28"/>
    </row>
    <row r="931" spans="3:7" x14ac:dyDescent="0.25">
      <c r="C931" s="19"/>
      <c r="D931" s="19"/>
      <c r="E931" s="19"/>
      <c r="F931" s="25"/>
      <c r="G931" s="28"/>
    </row>
    <row r="932" spans="3:7" x14ac:dyDescent="0.25">
      <c r="C932" s="19"/>
      <c r="D932" s="19"/>
      <c r="E932" s="19"/>
      <c r="F932" s="25"/>
      <c r="G932" s="28"/>
    </row>
    <row r="933" spans="3:7" x14ac:dyDescent="0.25">
      <c r="C933" s="19"/>
      <c r="D933" s="19"/>
      <c r="E933" s="19"/>
      <c r="F933" s="25"/>
      <c r="G933" s="28"/>
    </row>
    <row r="934" spans="3:7" x14ac:dyDescent="0.25">
      <c r="C934" s="19"/>
      <c r="D934" s="19"/>
      <c r="E934" s="19"/>
      <c r="F934" s="25"/>
      <c r="G934" s="28"/>
    </row>
    <row r="935" spans="3:7" x14ac:dyDescent="0.25">
      <c r="C935" s="19"/>
      <c r="D935" s="19"/>
      <c r="E935" s="19"/>
      <c r="F935" s="25"/>
      <c r="G935" s="28"/>
    </row>
    <row r="936" spans="3:7" x14ac:dyDescent="0.25">
      <c r="C936" s="19"/>
      <c r="D936" s="19"/>
      <c r="E936" s="19"/>
      <c r="F936" s="25"/>
      <c r="G936" s="28"/>
    </row>
    <row r="937" spans="3:7" x14ac:dyDescent="0.25">
      <c r="C937" s="19"/>
      <c r="D937" s="19"/>
      <c r="E937" s="19"/>
      <c r="F937" s="25"/>
      <c r="G937" s="28"/>
    </row>
    <row r="938" spans="3:7" x14ac:dyDescent="0.25">
      <c r="C938" s="19"/>
      <c r="D938" s="19"/>
      <c r="E938" s="19"/>
      <c r="F938" s="25"/>
      <c r="G938" s="28"/>
    </row>
    <row r="939" spans="3:7" x14ac:dyDescent="0.25">
      <c r="C939" s="19"/>
      <c r="D939" s="19"/>
      <c r="E939" s="19"/>
      <c r="F939" s="25"/>
      <c r="G939" s="28"/>
    </row>
    <row r="940" spans="3:7" x14ac:dyDescent="0.25">
      <c r="C940" s="19"/>
      <c r="D940" s="19"/>
      <c r="E940" s="19"/>
      <c r="F940" s="25"/>
      <c r="G940" s="28"/>
    </row>
    <row r="941" spans="3:7" x14ac:dyDescent="0.25">
      <c r="C941" s="19"/>
      <c r="D941" s="19"/>
      <c r="E941" s="19"/>
      <c r="F941" s="25"/>
      <c r="G941" s="28"/>
    </row>
    <row r="942" spans="3:7" x14ac:dyDescent="0.25">
      <c r="C942" s="19"/>
      <c r="D942" s="19"/>
      <c r="E942" s="19"/>
      <c r="F942" s="25"/>
      <c r="G942" s="28"/>
    </row>
    <row r="943" spans="3:7" x14ac:dyDescent="0.25">
      <c r="C943" s="19"/>
      <c r="D943" s="19"/>
      <c r="E943" s="19"/>
      <c r="F943" s="25"/>
      <c r="G943" s="28"/>
    </row>
    <row r="944" spans="3:7" x14ac:dyDescent="0.25">
      <c r="C944" s="19"/>
      <c r="D944" s="19"/>
      <c r="E944" s="19"/>
      <c r="F944" s="25"/>
      <c r="G944" s="28"/>
    </row>
    <row r="945" spans="3:7" x14ac:dyDescent="0.25">
      <c r="C945" s="19"/>
      <c r="D945" s="19"/>
      <c r="E945" s="19"/>
      <c r="F945" s="25"/>
      <c r="G945" s="28"/>
    </row>
    <row r="946" spans="3:7" x14ac:dyDescent="0.25">
      <c r="C946" s="19"/>
      <c r="D946" s="19"/>
      <c r="E946" s="19"/>
      <c r="F946" s="25"/>
      <c r="G946" s="28"/>
    </row>
    <row r="947" spans="3:7" x14ac:dyDescent="0.25">
      <c r="C947" s="19"/>
      <c r="D947" s="19"/>
      <c r="E947" s="19"/>
      <c r="F947" s="25"/>
      <c r="G947" s="28"/>
    </row>
    <row r="948" spans="3:7" x14ac:dyDescent="0.25">
      <c r="C948" s="19"/>
      <c r="D948" s="19"/>
      <c r="E948" s="19"/>
      <c r="F948" s="25"/>
      <c r="G948" s="28"/>
    </row>
    <row r="949" spans="3:7" x14ac:dyDescent="0.25">
      <c r="C949" s="19"/>
      <c r="D949" s="19"/>
      <c r="E949" s="19"/>
      <c r="F949" s="25"/>
      <c r="G949" s="28"/>
    </row>
    <row r="950" spans="3:7" x14ac:dyDescent="0.25">
      <c r="C950" s="19"/>
      <c r="D950" s="19"/>
      <c r="E950" s="19"/>
      <c r="F950" s="25"/>
      <c r="G950" s="28"/>
    </row>
    <row r="951" spans="3:7" x14ac:dyDescent="0.25">
      <c r="C951" s="19"/>
      <c r="D951" s="19"/>
      <c r="E951" s="19"/>
      <c r="F951" s="25"/>
      <c r="G951" s="28"/>
    </row>
    <row r="952" spans="3:7" x14ac:dyDescent="0.25">
      <c r="C952" s="19"/>
      <c r="D952" s="19"/>
      <c r="E952" s="19"/>
      <c r="F952" s="25"/>
      <c r="G952" s="28"/>
    </row>
    <row r="953" spans="3:7" x14ac:dyDescent="0.25">
      <c r="C953" s="19"/>
      <c r="D953" s="19"/>
      <c r="E953" s="19"/>
      <c r="F953" s="25"/>
      <c r="G953" s="28"/>
    </row>
    <row r="954" spans="3:7" x14ac:dyDescent="0.25">
      <c r="C954" s="19"/>
      <c r="D954" s="19"/>
      <c r="E954" s="19"/>
      <c r="F954" s="25"/>
      <c r="G954" s="28"/>
    </row>
    <row r="955" spans="3:7" x14ac:dyDescent="0.25">
      <c r="C955" s="19"/>
      <c r="D955" s="19"/>
      <c r="E955" s="19"/>
      <c r="F955" s="25"/>
      <c r="G955" s="28"/>
    </row>
    <row r="956" spans="3:7" x14ac:dyDescent="0.25">
      <c r="C956" s="19"/>
      <c r="D956" s="19"/>
      <c r="E956" s="19"/>
      <c r="F956" s="25"/>
      <c r="G956" s="28"/>
    </row>
    <row r="957" spans="3:7" x14ac:dyDescent="0.25">
      <c r="C957" s="19"/>
      <c r="D957" s="19"/>
      <c r="E957" s="19"/>
      <c r="F957" s="25"/>
      <c r="G957" s="28"/>
    </row>
    <row r="958" spans="3:7" x14ac:dyDescent="0.25">
      <c r="C958" s="19"/>
      <c r="D958" s="19"/>
      <c r="E958" s="19"/>
      <c r="F958" s="25"/>
      <c r="G958" s="28"/>
    </row>
    <row r="959" spans="3:7" x14ac:dyDescent="0.25">
      <c r="C959" s="19"/>
      <c r="D959" s="19"/>
      <c r="E959" s="19"/>
      <c r="F959" s="25"/>
      <c r="G959" s="28"/>
    </row>
    <row r="960" spans="3:7" x14ac:dyDescent="0.25">
      <c r="C960" s="19"/>
      <c r="D960" s="19"/>
      <c r="E960" s="19"/>
      <c r="F960" s="25"/>
      <c r="G960" s="28"/>
    </row>
    <row r="961" spans="3:7" x14ac:dyDescent="0.25">
      <c r="C961" s="19"/>
      <c r="D961" s="19"/>
      <c r="E961" s="19"/>
      <c r="F961" s="25"/>
      <c r="G961" s="28"/>
    </row>
    <row r="962" spans="3:7" x14ac:dyDescent="0.25">
      <c r="C962" s="19"/>
      <c r="D962" s="19"/>
      <c r="E962" s="19"/>
      <c r="F962" s="25"/>
      <c r="G962" s="28"/>
    </row>
    <row r="963" spans="3:7" x14ac:dyDescent="0.25">
      <c r="C963" s="19"/>
      <c r="D963" s="19"/>
      <c r="E963" s="19"/>
      <c r="F963" s="25"/>
      <c r="G963" s="28"/>
    </row>
    <row r="964" spans="3:7" x14ac:dyDescent="0.25">
      <c r="C964" s="19"/>
      <c r="D964" s="19"/>
      <c r="E964" s="19"/>
      <c r="F964" s="25"/>
      <c r="G964" s="28"/>
    </row>
    <row r="965" spans="3:7" x14ac:dyDescent="0.25">
      <c r="C965" s="19"/>
      <c r="D965" s="19"/>
      <c r="E965" s="19"/>
      <c r="F965" s="25"/>
      <c r="G965" s="28"/>
    </row>
    <row r="966" spans="3:7" x14ac:dyDescent="0.25">
      <c r="C966" s="19"/>
      <c r="D966" s="19"/>
      <c r="E966" s="19"/>
      <c r="F966" s="25"/>
      <c r="G966" s="28"/>
    </row>
    <row r="967" spans="3:7" x14ac:dyDescent="0.25">
      <c r="C967" s="19"/>
      <c r="D967" s="19"/>
      <c r="E967" s="19"/>
      <c r="F967" s="25"/>
      <c r="G967" s="28"/>
    </row>
    <row r="968" spans="3:7" x14ac:dyDescent="0.25">
      <c r="C968" s="19"/>
      <c r="D968" s="19"/>
      <c r="E968" s="19"/>
      <c r="F968" s="25"/>
      <c r="G968" s="28"/>
    </row>
    <row r="969" spans="3:7" x14ac:dyDescent="0.25">
      <c r="C969" s="19"/>
      <c r="D969" s="19"/>
      <c r="E969" s="19"/>
      <c r="F969" s="25"/>
      <c r="G969" s="28"/>
    </row>
    <row r="970" spans="3:7" x14ac:dyDescent="0.25">
      <c r="C970" s="19"/>
      <c r="D970" s="19"/>
      <c r="E970" s="19"/>
      <c r="F970" s="25"/>
      <c r="G970" s="28"/>
    </row>
    <row r="971" spans="3:7" x14ac:dyDescent="0.25">
      <c r="C971" s="19"/>
      <c r="D971" s="19"/>
      <c r="E971" s="19"/>
      <c r="F971" s="25"/>
      <c r="G971" s="28"/>
    </row>
    <row r="972" spans="3:7" x14ac:dyDescent="0.25">
      <c r="C972" s="19"/>
      <c r="D972" s="19"/>
      <c r="E972" s="19"/>
      <c r="F972" s="25"/>
      <c r="G972" s="28"/>
    </row>
    <row r="973" spans="3:7" x14ac:dyDescent="0.25">
      <c r="C973" s="19"/>
      <c r="D973" s="19"/>
      <c r="E973" s="19"/>
      <c r="F973" s="25"/>
      <c r="G973" s="28"/>
    </row>
    <row r="974" spans="3:7" x14ac:dyDescent="0.25">
      <c r="C974" s="19"/>
      <c r="D974" s="19"/>
      <c r="E974" s="19"/>
      <c r="F974" s="25"/>
      <c r="G974" s="28"/>
    </row>
    <row r="975" spans="3:7" x14ac:dyDescent="0.25">
      <c r="C975" s="19"/>
      <c r="D975" s="19"/>
      <c r="E975" s="19"/>
      <c r="F975" s="25"/>
      <c r="G975" s="28"/>
    </row>
    <row r="976" spans="3:7" x14ac:dyDescent="0.25">
      <c r="C976" s="19"/>
      <c r="D976" s="19"/>
      <c r="E976" s="19"/>
      <c r="F976" s="25"/>
      <c r="G976" s="28"/>
    </row>
    <row r="977" spans="3:7" x14ac:dyDescent="0.25">
      <c r="C977" s="19"/>
      <c r="D977" s="19"/>
      <c r="E977" s="19"/>
      <c r="F977" s="25"/>
      <c r="G977" s="28"/>
    </row>
    <row r="978" spans="3:7" x14ac:dyDescent="0.25">
      <c r="C978" s="19"/>
      <c r="D978" s="19"/>
      <c r="E978" s="19"/>
      <c r="F978" s="25"/>
      <c r="G978" s="28"/>
    </row>
    <row r="979" spans="3:7" x14ac:dyDescent="0.25">
      <c r="C979" s="19"/>
      <c r="D979" s="19"/>
      <c r="E979" s="19"/>
      <c r="F979" s="25"/>
      <c r="G979" s="28"/>
    </row>
    <row r="980" spans="3:7" x14ac:dyDescent="0.25">
      <c r="C980" s="19"/>
      <c r="D980" s="19"/>
      <c r="E980" s="19"/>
      <c r="F980" s="25"/>
      <c r="G980" s="28"/>
    </row>
    <row r="981" spans="3:7" x14ac:dyDescent="0.25">
      <c r="C981" s="19"/>
      <c r="D981" s="19"/>
      <c r="E981" s="19"/>
      <c r="F981" s="25"/>
      <c r="G981" s="28"/>
    </row>
    <row r="982" spans="3:7" x14ac:dyDescent="0.25">
      <c r="C982" s="19"/>
      <c r="D982" s="19"/>
      <c r="E982" s="19"/>
      <c r="F982" s="25"/>
      <c r="G982" s="28"/>
    </row>
    <row r="983" spans="3:7" x14ac:dyDescent="0.25">
      <c r="C983" s="19"/>
      <c r="D983" s="19"/>
      <c r="E983" s="19"/>
      <c r="F983" s="25"/>
      <c r="G983" s="28"/>
    </row>
    <row r="984" spans="3:7" x14ac:dyDescent="0.25">
      <c r="C984" s="19"/>
      <c r="D984" s="19"/>
      <c r="E984" s="19"/>
      <c r="F984" s="25"/>
      <c r="G984" s="28"/>
    </row>
    <row r="985" spans="3:7" x14ac:dyDescent="0.25">
      <c r="C985" s="19"/>
      <c r="D985" s="19"/>
      <c r="E985" s="19"/>
      <c r="F985" s="25"/>
      <c r="G985" s="28"/>
    </row>
    <row r="986" spans="3:7" x14ac:dyDescent="0.25">
      <c r="C986" s="19"/>
      <c r="D986" s="19"/>
      <c r="E986" s="19"/>
      <c r="F986" s="25"/>
      <c r="G986" s="28"/>
    </row>
    <row r="987" spans="3:7" x14ac:dyDescent="0.25">
      <c r="C987" s="19"/>
      <c r="D987" s="19"/>
      <c r="E987" s="19"/>
      <c r="F987" s="25"/>
      <c r="G987" s="28"/>
    </row>
    <row r="988" spans="3:7" x14ac:dyDescent="0.25">
      <c r="C988" s="19"/>
      <c r="D988" s="19"/>
      <c r="E988" s="19"/>
      <c r="F988" s="25"/>
      <c r="G988" s="28"/>
    </row>
    <row r="989" spans="3:7" x14ac:dyDescent="0.25">
      <c r="C989" s="19"/>
      <c r="D989" s="19"/>
      <c r="E989" s="19"/>
      <c r="F989" s="25"/>
      <c r="G989" s="28"/>
    </row>
    <row r="990" spans="3:7" x14ac:dyDescent="0.25">
      <c r="C990" s="19"/>
      <c r="D990" s="19"/>
      <c r="E990" s="19"/>
      <c r="F990" s="25"/>
      <c r="G990" s="28"/>
    </row>
    <row r="991" spans="3:7" x14ac:dyDescent="0.25">
      <c r="C991" s="19"/>
      <c r="D991" s="19"/>
      <c r="E991" s="19"/>
      <c r="F991" s="25"/>
      <c r="G991" s="28"/>
    </row>
    <row r="992" spans="3:7" x14ac:dyDescent="0.25">
      <c r="C992" s="19"/>
      <c r="D992" s="19"/>
      <c r="E992" s="19"/>
      <c r="F992" s="25"/>
      <c r="G992" s="28"/>
    </row>
    <row r="993" spans="3:7" x14ac:dyDescent="0.25">
      <c r="C993" s="19"/>
      <c r="D993" s="19"/>
      <c r="E993" s="19"/>
      <c r="F993" s="25"/>
      <c r="G993" s="28"/>
    </row>
    <row r="994" spans="3:7" x14ac:dyDescent="0.25">
      <c r="C994" s="19"/>
      <c r="D994" s="19"/>
      <c r="E994" s="19"/>
      <c r="F994" s="25"/>
      <c r="G994" s="28"/>
    </row>
    <row r="995" spans="3:7" x14ac:dyDescent="0.25">
      <c r="C995" s="19"/>
      <c r="D995" s="19"/>
      <c r="E995" s="19"/>
      <c r="F995" s="25"/>
      <c r="G995" s="28"/>
    </row>
    <row r="996" spans="3:7" x14ac:dyDescent="0.25">
      <c r="C996" s="19"/>
      <c r="D996" s="19"/>
      <c r="E996" s="19"/>
      <c r="F996" s="25"/>
      <c r="G996" s="28"/>
    </row>
    <row r="997" spans="3:7" x14ac:dyDescent="0.25">
      <c r="C997" s="19"/>
      <c r="D997" s="19"/>
      <c r="E997" s="19"/>
      <c r="F997" s="25"/>
      <c r="G997" s="28"/>
    </row>
    <row r="998" spans="3:7" x14ac:dyDescent="0.25">
      <c r="C998" s="19"/>
      <c r="D998" s="19"/>
      <c r="E998" s="19"/>
      <c r="F998" s="25"/>
      <c r="G998" s="28"/>
    </row>
    <row r="999" spans="3:7" x14ac:dyDescent="0.25">
      <c r="C999" s="19"/>
      <c r="D999" s="19"/>
      <c r="E999" s="19"/>
      <c r="F999" s="25"/>
      <c r="G999" s="28"/>
    </row>
    <row r="1000" spans="3:7" x14ac:dyDescent="0.25">
      <c r="C1000" s="19"/>
      <c r="D1000" s="19"/>
      <c r="E1000" s="19"/>
      <c r="F1000" s="25"/>
      <c r="G1000" s="28"/>
    </row>
    <row r="1001" spans="3:7" x14ac:dyDescent="0.25">
      <c r="C1001" s="19"/>
      <c r="D1001" s="19"/>
      <c r="E1001" s="19"/>
      <c r="F1001" s="25"/>
      <c r="G1001" s="28"/>
    </row>
    <row r="1002" spans="3:7" x14ac:dyDescent="0.25">
      <c r="C1002" s="19"/>
      <c r="D1002" s="19"/>
      <c r="E1002" s="19"/>
      <c r="F1002" s="25"/>
      <c r="G1002" s="28"/>
    </row>
    <row r="1003" spans="3:7" x14ac:dyDescent="0.25">
      <c r="C1003" s="19"/>
      <c r="D1003" s="19"/>
      <c r="E1003" s="19"/>
      <c r="F1003" s="25"/>
      <c r="G1003" s="28"/>
    </row>
    <row r="1004" spans="3:7" x14ac:dyDescent="0.25">
      <c r="C1004" s="19"/>
      <c r="D1004" s="19"/>
      <c r="E1004" s="19"/>
      <c r="F1004" s="25"/>
      <c r="G1004" s="28"/>
    </row>
    <row r="1005" spans="3:7" x14ac:dyDescent="0.25">
      <c r="C1005" s="19"/>
      <c r="D1005" s="19"/>
      <c r="E1005" s="19"/>
      <c r="F1005" s="25"/>
      <c r="G1005" s="28"/>
    </row>
    <row r="1006" spans="3:7" x14ac:dyDescent="0.25">
      <c r="C1006" s="19"/>
      <c r="D1006" s="19"/>
      <c r="E1006" s="19"/>
      <c r="F1006" s="25"/>
      <c r="G1006" s="28"/>
    </row>
    <row r="1007" spans="3:7" x14ac:dyDescent="0.25">
      <c r="C1007" s="19"/>
      <c r="D1007" s="19"/>
      <c r="E1007" s="19"/>
      <c r="F1007" s="25"/>
      <c r="G1007" s="28"/>
    </row>
    <row r="1008" spans="3:7" x14ac:dyDescent="0.25">
      <c r="C1008" s="19"/>
      <c r="D1008" s="19"/>
      <c r="E1008" s="19"/>
      <c r="F1008" s="25"/>
      <c r="G1008" s="28"/>
    </row>
    <row r="1009" spans="3:7" x14ac:dyDescent="0.25">
      <c r="C1009" s="19"/>
      <c r="D1009" s="19"/>
      <c r="E1009" s="19"/>
      <c r="F1009" s="25"/>
      <c r="G1009" s="28"/>
    </row>
    <row r="1010" spans="3:7" x14ac:dyDescent="0.25">
      <c r="C1010" s="19"/>
      <c r="D1010" s="19"/>
      <c r="E1010" s="19"/>
      <c r="F1010" s="25"/>
      <c r="G1010" s="28"/>
    </row>
    <row r="1011" spans="3:7" x14ac:dyDescent="0.25">
      <c r="C1011" s="19"/>
      <c r="D1011" s="19"/>
      <c r="E1011" s="19"/>
      <c r="F1011" s="25"/>
      <c r="G1011" s="28"/>
    </row>
    <row r="1012" spans="3:7" x14ac:dyDescent="0.25">
      <c r="C1012" s="19"/>
      <c r="D1012" s="19"/>
      <c r="E1012" s="19"/>
      <c r="F1012" s="25"/>
      <c r="G1012" s="28"/>
    </row>
    <row r="1013" spans="3:7" x14ac:dyDescent="0.25">
      <c r="C1013" s="19"/>
      <c r="D1013" s="19"/>
      <c r="E1013" s="19"/>
      <c r="F1013" s="25"/>
      <c r="G1013" s="28"/>
    </row>
    <row r="1014" spans="3:7" x14ac:dyDescent="0.25">
      <c r="C1014" s="19"/>
      <c r="D1014" s="19"/>
      <c r="E1014" s="19"/>
      <c r="F1014" s="25"/>
      <c r="G1014" s="28"/>
    </row>
    <row r="1015" spans="3:7" x14ac:dyDescent="0.25">
      <c r="C1015" s="19"/>
      <c r="D1015" s="19"/>
      <c r="E1015" s="19"/>
      <c r="F1015" s="25"/>
      <c r="G1015" s="28"/>
    </row>
    <row r="1016" spans="3:7" x14ac:dyDescent="0.25">
      <c r="C1016" s="19"/>
      <c r="D1016" s="19"/>
      <c r="E1016" s="19"/>
      <c r="F1016" s="25"/>
      <c r="G1016" s="28"/>
    </row>
    <row r="1017" spans="3:7" x14ac:dyDescent="0.25">
      <c r="C1017" s="19"/>
      <c r="D1017" s="19"/>
      <c r="E1017" s="19"/>
      <c r="F1017" s="25"/>
      <c r="G1017" s="28"/>
    </row>
    <row r="1018" spans="3:7" x14ac:dyDescent="0.25">
      <c r="C1018" s="19"/>
      <c r="D1018" s="19"/>
      <c r="E1018" s="19"/>
      <c r="F1018" s="25"/>
      <c r="G1018" s="28"/>
    </row>
    <row r="1019" spans="3:7" x14ac:dyDescent="0.25">
      <c r="C1019" s="19"/>
      <c r="D1019" s="19"/>
      <c r="E1019" s="19"/>
      <c r="F1019" s="25"/>
      <c r="G1019" s="28"/>
    </row>
    <row r="1020" spans="3:7" x14ac:dyDescent="0.25">
      <c r="C1020" s="19"/>
      <c r="D1020" s="19"/>
      <c r="E1020" s="19"/>
      <c r="F1020" s="25"/>
      <c r="G1020" s="28"/>
    </row>
    <row r="1021" spans="3:7" x14ac:dyDescent="0.25">
      <c r="C1021" s="19"/>
      <c r="D1021" s="19"/>
      <c r="E1021" s="19"/>
      <c r="F1021" s="25"/>
      <c r="G1021" s="28"/>
    </row>
    <row r="1022" spans="3:7" x14ac:dyDescent="0.25">
      <c r="C1022" s="19"/>
      <c r="D1022" s="19"/>
      <c r="E1022" s="19"/>
      <c r="F1022" s="25"/>
      <c r="G1022" s="28"/>
    </row>
    <row r="1023" spans="3:7" x14ac:dyDescent="0.25">
      <c r="C1023" s="19"/>
      <c r="D1023" s="19"/>
      <c r="E1023" s="19"/>
      <c r="F1023" s="25"/>
      <c r="G1023" s="28"/>
    </row>
    <row r="1024" spans="3:7" x14ac:dyDescent="0.25">
      <c r="C1024" s="19"/>
      <c r="D1024" s="19"/>
      <c r="E1024" s="19"/>
      <c r="F1024" s="25"/>
      <c r="G1024" s="28"/>
    </row>
    <row r="1025" spans="3:7" x14ac:dyDescent="0.25">
      <c r="C1025" s="19"/>
      <c r="D1025" s="19"/>
      <c r="E1025" s="19"/>
      <c r="F1025" s="25"/>
      <c r="G1025" s="28"/>
    </row>
    <row r="1026" spans="3:7" x14ac:dyDescent="0.25">
      <c r="C1026" s="19"/>
      <c r="D1026" s="19"/>
      <c r="E1026" s="19"/>
      <c r="F1026" s="25"/>
      <c r="G1026" s="28"/>
    </row>
    <row r="1027" spans="3:7" x14ac:dyDescent="0.25">
      <c r="C1027" s="19"/>
      <c r="D1027" s="19"/>
      <c r="E1027" s="19"/>
      <c r="F1027" s="25"/>
      <c r="G1027" s="28"/>
    </row>
    <row r="1028" spans="3:7" x14ac:dyDescent="0.25">
      <c r="C1028" s="19"/>
      <c r="D1028" s="19"/>
      <c r="E1028" s="19"/>
      <c r="F1028" s="25"/>
      <c r="G1028" s="28"/>
    </row>
    <row r="1029" spans="3:7" x14ac:dyDescent="0.25">
      <c r="C1029" s="19"/>
      <c r="D1029" s="19"/>
      <c r="E1029" s="19"/>
      <c r="F1029" s="25"/>
      <c r="G1029" s="28"/>
    </row>
    <row r="1030" spans="3:7" x14ac:dyDescent="0.25">
      <c r="C1030" s="19"/>
      <c r="D1030" s="19"/>
      <c r="E1030" s="19"/>
      <c r="F1030" s="25"/>
      <c r="G1030" s="28"/>
    </row>
    <row r="1031" spans="3:7" x14ac:dyDescent="0.25">
      <c r="C1031" s="19"/>
      <c r="D1031" s="19"/>
      <c r="E1031" s="19"/>
      <c r="F1031" s="25"/>
      <c r="G1031" s="28"/>
    </row>
    <row r="1032" spans="3:7" x14ac:dyDescent="0.25">
      <c r="C1032" s="19"/>
      <c r="D1032" s="19"/>
      <c r="E1032" s="19"/>
      <c r="F1032" s="25"/>
      <c r="G1032" s="28"/>
    </row>
    <row r="1033" spans="3:7" x14ac:dyDescent="0.25">
      <c r="C1033" s="19"/>
      <c r="D1033" s="19"/>
      <c r="E1033" s="19"/>
      <c r="F1033" s="25"/>
      <c r="G1033" s="28"/>
    </row>
    <row r="1034" spans="3:7" x14ac:dyDescent="0.25">
      <c r="C1034" s="19"/>
      <c r="D1034" s="19"/>
      <c r="E1034" s="19"/>
      <c r="F1034" s="25"/>
      <c r="G1034" s="28"/>
    </row>
    <row r="1035" spans="3:7" x14ac:dyDescent="0.25">
      <c r="C1035" s="19"/>
      <c r="D1035" s="19"/>
      <c r="E1035" s="19"/>
      <c r="F1035" s="25"/>
      <c r="G1035" s="28"/>
    </row>
    <row r="1036" spans="3:7" x14ac:dyDescent="0.25">
      <c r="C1036" s="19"/>
      <c r="D1036" s="19"/>
      <c r="E1036" s="19"/>
      <c r="F1036" s="25"/>
      <c r="G1036" s="28"/>
    </row>
    <row r="1037" spans="3:7" x14ac:dyDescent="0.25">
      <c r="C1037" s="19"/>
      <c r="D1037" s="19"/>
      <c r="E1037" s="19"/>
      <c r="F1037" s="25"/>
      <c r="G1037" s="28"/>
    </row>
    <row r="1038" spans="3:7" x14ac:dyDescent="0.25">
      <c r="C1038" s="19"/>
      <c r="D1038" s="19"/>
      <c r="E1038" s="19"/>
      <c r="F1038" s="25"/>
      <c r="G1038" s="28"/>
    </row>
    <row r="1039" spans="3:7" x14ac:dyDescent="0.25">
      <c r="C1039" s="19"/>
      <c r="D1039" s="19"/>
      <c r="E1039" s="19"/>
      <c r="F1039" s="25"/>
      <c r="G1039" s="28"/>
    </row>
    <row r="1040" spans="3:7" x14ac:dyDescent="0.25">
      <c r="C1040" s="19"/>
      <c r="D1040" s="19"/>
      <c r="E1040" s="19"/>
      <c r="F1040" s="25"/>
      <c r="G1040" s="28"/>
    </row>
    <row r="1041" spans="3:7" x14ac:dyDescent="0.25">
      <c r="C1041" s="19"/>
      <c r="D1041" s="19"/>
      <c r="E1041" s="19"/>
      <c r="F1041" s="25"/>
      <c r="G1041" s="28"/>
    </row>
    <row r="1042" spans="3:7" x14ac:dyDescent="0.25">
      <c r="C1042" s="19"/>
      <c r="D1042" s="19"/>
      <c r="E1042" s="19"/>
      <c r="F1042" s="25"/>
      <c r="G1042" s="28"/>
    </row>
    <row r="1043" spans="3:7" x14ac:dyDescent="0.25">
      <c r="C1043" s="19"/>
      <c r="D1043" s="19"/>
      <c r="E1043" s="19"/>
      <c r="F1043" s="25"/>
      <c r="G1043" s="28"/>
    </row>
    <row r="1044" spans="3:7" x14ac:dyDescent="0.25">
      <c r="C1044" s="19"/>
      <c r="D1044" s="19"/>
      <c r="E1044" s="19"/>
      <c r="F1044" s="25"/>
      <c r="G1044" s="28"/>
    </row>
    <row r="1045" spans="3:7" x14ac:dyDescent="0.25">
      <c r="C1045" s="19"/>
      <c r="D1045" s="19"/>
      <c r="E1045" s="19"/>
      <c r="F1045" s="25"/>
      <c r="G1045" s="28"/>
    </row>
    <row r="1046" spans="3:7" x14ac:dyDescent="0.25">
      <c r="C1046" s="19"/>
      <c r="D1046" s="19"/>
      <c r="E1046" s="19"/>
      <c r="F1046" s="25"/>
      <c r="G1046" s="28"/>
    </row>
    <row r="1047" spans="3:7" x14ac:dyDescent="0.25">
      <c r="C1047" s="19"/>
      <c r="D1047" s="19"/>
      <c r="E1047" s="19"/>
      <c r="F1047" s="25"/>
      <c r="G1047" s="28"/>
    </row>
    <row r="1048" spans="3:7" x14ac:dyDescent="0.25">
      <c r="C1048" s="19"/>
      <c r="D1048" s="19"/>
      <c r="E1048" s="19"/>
      <c r="F1048" s="25"/>
      <c r="G1048" s="28"/>
    </row>
    <row r="1049" spans="3:7" x14ac:dyDescent="0.25">
      <c r="C1049" s="19"/>
      <c r="D1049" s="19"/>
      <c r="E1049" s="19"/>
      <c r="F1049" s="25"/>
      <c r="G1049" s="28"/>
    </row>
    <row r="1050" spans="3:7" x14ac:dyDescent="0.25">
      <c r="C1050" s="19"/>
      <c r="D1050" s="19"/>
      <c r="E1050" s="19"/>
      <c r="F1050" s="25"/>
      <c r="G1050" s="28"/>
    </row>
    <row r="1051" spans="3:7" x14ac:dyDescent="0.25">
      <c r="C1051" s="19"/>
      <c r="D1051" s="19"/>
      <c r="E1051" s="19"/>
      <c r="F1051" s="25"/>
      <c r="G1051" s="28"/>
    </row>
    <row r="1052" spans="3:7" x14ac:dyDescent="0.25">
      <c r="C1052" s="19"/>
      <c r="D1052" s="19"/>
      <c r="E1052" s="19"/>
      <c r="F1052" s="25"/>
      <c r="G1052" s="28"/>
    </row>
    <row r="1053" spans="3:7" x14ac:dyDescent="0.25">
      <c r="C1053" s="19"/>
      <c r="D1053" s="19"/>
      <c r="E1053" s="19"/>
      <c r="F1053" s="25"/>
      <c r="G1053" s="28"/>
    </row>
    <row r="1054" spans="3:7" x14ac:dyDescent="0.25">
      <c r="C1054" s="19"/>
      <c r="D1054" s="19"/>
      <c r="E1054" s="19"/>
      <c r="F1054" s="25"/>
      <c r="G1054" s="28"/>
    </row>
    <row r="1055" spans="3:7" x14ac:dyDescent="0.25">
      <c r="C1055" s="19"/>
      <c r="D1055" s="19"/>
      <c r="E1055" s="19"/>
      <c r="F1055" s="25"/>
      <c r="G1055" s="28"/>
    </row>
    <row r="1056" spans="3:7" x14ac:dyDescent="0.25">
      <c r="C1056" s="19"/>
      <c r="D1056" s="19"/>
      <c r="E1056" s="19"/>
      <c r="F1056" s="25"/>
      <c r="G1056" s="28"/>
    </row>
    <row r="1057" spans="3:7" x14ac:dyDescent="0.25">
      <c r="C1057" s="19"/>
      <c r="D1057" s="19"/>
      <c r="E1057" s="19"/>
      <c r="F1057" s="25"/>
      <c r="G1057" s="28"/>
    </row>
    <row r="1058" spans="3:7" x14ac:dyDescent="0.25">
      <c r="C1058" s="19"/>
      <c r="D1058" s="19"/>
      <c r="E1058" s="19"/>
      <c r="F1058" s="25"/>
      <c r="G1058" s="28"/>
    </row>
    <row r="1059" spans="3:7" x14ac:dyDescent="0.25">
      <c r="C1059" s="19"/>
      <c r="D1059" s="19"/>
      <c r="E1059" s="19"/>
      <c r="F1059" s="25"/>
      <c r="G1059" s="28"/>
    </row>
    <row r="1060" spans="3:7" x14ac:dyDescent="0.25">
      <c r="C1060" s="19"/>
      <c r="D1060" s="19"/>
      <c r="E1060" s="19"/>
      <c r="F1060" s="25"/>
      <c r="G1060" s="28"/>
    </row>
    <row r="1061" spans="3:7" x14ac:dyDescent="0.25">
      <c r="C1061" s="19"/>
      <c r="D1061" s="19"/>
      <c r="E1061" s="19"/>
      <c r="F1061" s="25"/>
      <c r="G1061" s="28"/>
    </row>
    <row r="1062" spans="3:7" x14ac:dyDescent="0.25">
      <c r="C1062" s="19"/>
      <c r="D1062" s="19"/>
      <c r="E1062" s="19"/>
      <c r="F1062" s="25"/>
      <c r="G1062" s="28"/>
    </row>
    <row r="1063" spans="3:7" x14ac:dyDescent="0.25">
      <c r="C1063" s="19"/>
      <c r="D1063" s="19"/>
      <c r="E1063" s="19"/>
      <c r="F1063" s="25"/>
      <c r="G1063" s="28"/>
    </row>
    <row r="1064" spans="3:7" x14ac:dyDescent="0.25">
      <c r="C1064" s="19"/>
      <c r="D1064" s="19"/>
      <c r="E1064" s="19"/>
      <c r="F1064" s="25"/>
      <c r="G1064" s="28"/>
    </row>
    <row r="1065" spans="3:7" x14ac:dyDescent="0.25">
      <c r="C1065" s="19"/>
      <c r="D1065" s="19"/>
      <c r="E1065" s="19"/>
      <c r="F1065" s="25"/>
      <c r="G1065" s="28"/>
    </row>
    <row r="1066" spans="3:7" x14ac:dyDescent="0.25">
      <c r="C1066" s="19"/>
      <c r="D1066" s="19"/>
      <c r="E1066" s="19"/>
      <c r="F1066" s="25"/>
      <c r="G1066" s="28"/>
    </row>
    <row r="1067" spans="3:7" x14ac:dyDescent="0.25">
      <c r="C1067" s="19"/>
      <c r="D1067" s="19"/>
      <c r="E1067" s="19"/>
      <c r="F1067" s="25"/>
      <c r="G1067" s="28"/>
    </row>
    <row r="1068" spans="3:7" x14ac:dyDescent="0.25">
      <c r="C1068" s="19"/>
      <c r="D1068" s="19"/>
      <c r="E1068" s="19"/>
      <c r="F1068" s="25"/>
      <c r="G1068" s="28"/>
    </row>
    <row r="1069" spans="3:7" x14ac:dyDescent="0.25">
      <c r="C1069" s="19"/>
      <c r="D1069" s="19"/>
      <c r="E1069" s="19"/>
      <c r="F1069" s="25"/>
      <c r="G1069" s="28"/>
    </row>
    <row r="1070" spans="3:7" x14ac:dyDescent="0.25">
      <c r="C1070" s="19"/>
      <c r="D1070" s="19"/>
      <c r="E1070" s="19"/>
      <c r="F1070" s="25"/>
      <c r="G1070" s="28"/>
    </row>
    <row r="1071" spans="3:7" x14ac:dyDescent="0.25">
      <c r="C1071" s="19"/>
      <c r="D1071" s="19"/>
      <c r="E1071" s="19"/>
      <c r="F1071" s="25"/>
      <c r="G1071" s="28"/>
    </row>
    <row r="1072" spans="3:7" x14ac:dyDescent="0.25">
      <c r="C1072" s="19"/>
      <c r="D1072" s="19"/>
      <c r="E1072" s="19"/>
      <c r="F1072" s="25"/>
      <c r="G1072" s="28"/>
    </row>
    <row r="1073" spans="3:7" x14ac:dyDescent="0.25">
      <c r="C1073" s="19"/>
      <c r="D1073" s="19"/>
      <c r="E1073" s="19"/>
      <c r="F1073" s="25"/>
      <c r="G1073" s="28"/>
    </row>
    <row r="1074" spans="3:7" x14ac:dyDescent="0.25">
      <c r="C1074" s="19"/>
      <c r="D1074" s="19"/>
      <c r="E1074" s="19"/>
      <c r="F1074" s="25"/>
      <c r="G1074" s="28"/>
    </row>
    <row r="1075" spans="3:7" x14ac:dyDescent="0.25">
      <c r="C1075" s="19"/>
      <c r="D1075" s="19"/>
      <c r="E1075" s="19"/>
      <c r="F1075" s="25"/>
      <c r="G1075" s="28"/>
    </row>
    <row r="1076" spans="3:7" x14ac:dyDescent="0.25">
      <c r="C1076" s="19"/>
      <c r="D1076" s="19"/>
      <c r="E1076" s="19"/>
      <c r="F1076" s="25"/>
      <c r="G1076" s="28"/>
    </row>
    <row r="1077" spans="3:7" x14ac:dyDescent="0.25">
      <c r="C1077" s="19"/>
      <c r="D1077" s="19"/>
      <c r="E1077" s="19"/>
      <c r="F1077" s="25"/>
      <c r="G1077" s="28"/>
    </row>
    <row r="1078" spans="3:7" x14ac:dyDescent="0.25">
      <c r="C1078" s="19"/>
      <c r="D1078" s="19"/>
      <c r="E1078" s="19"/>
      <c r="F1078" s="25"/>
      <c r="G1078" s="28"/>
    </row>
    <row r="1079" spans="3:7" x14ac:dyDescent="0.25">
      <c r="C1079" s="19"/>
      <c r="D1079" s="19"/>
      <c r="E1079" s="19"/>
      <c r="F1079" s="25"/>
      <c r="G1079" s="28"/>
    </row>
    <row r="1080" spans="3:7" x14ac:dyDescent="0.25">
      <c r="C1080" s="19"/>
      <c r="D1080" s="19"/>
      <c r="E1080" s="19"/>
      <c r="F1080" s="25"/>
      <c r="G1080" s="28"/>
    </row>
    <row r="1081" spans="3:7" x14ac:dyDescent="0.25">
      <c r="C1081" s="19"/>
      <c r="D1081" s="19"/>
      <c r="E1081" s="19"/>
      <c r="F1081" s="25"/>
      <c r="G1081" s="28"/>
    </row>
    <row r="1082" spans="3:7" x14ac:dyDescent="0.25">
      <c r="C1082" s="19"/>
      <c r="D1082" s="19"/>
      <c r="E1082" s="19"/>
      <c r="F1082" s="25"/>
      <c r="G1082" s="28"/>
    </row>
    <row r="1083" spans="3:7" x14ac:dyDescent="0.25">
      <c r="C1083" s="19"/>
      <c r="D1083" s="19"/>
      <c r="E1083" s="19"/>
      <c r="F1083" s="25"/>
      <c r="G1083" s="28"/>
    </row>
    <row r="1084" spans="3:7" x14ac:dyDescent="0.25">
      <c r="C1084" s="19"/>
      <c r="D1084" s="19"/>
      <c r="E1084" s="19"/>
      <c r="F1084" s="25"/>
      <c r="G1084" s="28"/>
    </row>
    <row r="1085" spans="3:7" x14ac:dyDescent="0.25">
      <c r="C1085" s="19"/>
      <c r="D1085" s="19"/>
      <c r="E1085" s="19"/>
      <c r="F1085" s="25"/>
      <c r="G1085" s="28"/>
    </row>
    <row r="1086" spans="3:7" x14ac:dyDescent="0.25">
      <c r="C1086" s="19"/>
      <c r="D1086" s="19"/>
      <c r="E1086" s="19"/>
      <c r="F1086" s="25"/>
      <c r="G1086" s="28"/>
    </row>
    <row r="1087" spans="3:7" x14ac:dyDescent="0.25">
      <c r="C1087" s="19"/>
      <c r="D1087" s="19"/>
      <c r="E1087" s="19"/>
      <c r="F1087" s="25"/>
      <c r="G1087" s="28"/>
    </row>
    <row r="1088" spans="3:7" x14ac:dyDescent="0.25">
      <c r="C1088" s="19"/>
      <c r="D1088" s="19"/>
      <c r="E1088" s="19"/>
      <c r="F1088" s="25"/>
      <c r="G1088" s="28"/>
    </row>
    <row r="1089" spans="3:7" x14ac:dyDescent="0.25">
      <c r="C1089" s="19"/>
      <c r="D1089" s="19"/>
      <c r="E1089" s="19"/>
      <c r="F1089" s="25"/>
      <c r="G1089" s="28"/>
    </row>
    <row r="1090" spans="3:7" x14ac:dyDescent="0.25">
      <c r="C1090" s="19"/>
      <c r="D1090" s="19"/>
      <c r="E1090" s="19"/>
      <c r="F1090" s="25"/>
      <c r="G1090" s="28"/>
    </row>
    <row r="1091" spans="3:7" x14ac:dyDescent="0.25">
      <c r="C1091" s="19"/>
      <c r="D1091" s="19"/>
      <c r="E1091" s="19"/>
      <c r="F1091" s="25"/>
      <c r="G1091" s="28"/>
    </row>
    <row r="1092" spans="3:7" x14ac:dyDescent="0.25">
      <c r="C1092" s="19"/>
      <c r="D1092" s="19"/>
      <c r="E1092" s="19"/>
      <c r="F1092" s="25"/>
      <c r="G1092" s="28"/>
    </row>
    <row r="1093" spans="3:7" x14ac:dyDescent="0.25">
      <c r="C1093" s="19"/>
      <c r="D1093" s="19"/>
      <c r="E1093" s="19"/>
      <c r="F1093" s="25"/>
      <c r="G1093" s="28"/>
    </row>
    <row r="1094" spans="3:7" x14ac:dyDescent="0.25">
      <c r="C1094" s="19"/>
      <c r="D1094" s="19"/>
      <c r="E1094" s="19"/>
      <c r="F1094" s="25"/>
      <c r="G1094" s="28"/>
    </row>
    <row r="1095" spans="3:7" x14ac:dyDescent="0.25">
      <c r="C1095" s="19"/>
      <c r="D1095" s="19"/>
      <c r="E1095" s="19"/>
      <c r="F1095" s="25"/>
      <c r="G1095" s="28"/>
    </row>
    <row r="1096" spans="3:7" x14ac:dyDescent="0.25">
      <c r="C1096" s="19"/>
      <c r="D1096" s="19"/>
      <c r="E1096" s="19"/>
      <c r="F1096" s="25"/>
      <c r="G1096" s="28"/>
    </row>
    <row r="1097" spans="3:7" x14ac:dyDescent="0.25">
      <c r="C1097" s="19"/>
      <c r="D1097" s="19"/>
      <c r="E1097" s="19"/>
      <c r="F1097" s="25"/>
      <c r="G1097" s="28"/>
    </row>
    <row r="1098" spans="3:7" x14ac:dyDescent="0.25">
      <c r="C1098" s="19"/>
      <c r="D1098" s="19"/>
      <c r="E1098" s="19"/>
      <c r="F1098" s="25"/>
      <c r="G1098" s="28"/>
    </row>
    <row r="1099" spans="3:7" x14ac:dyDescent="0.25">
      <c r="C1099" s="19"/>
      <c r="D1099" s="19"/>
      <c r="E1099" s="19"/>
      <c r="F1099" s="25"/>
      <c r="G1099" s="28"/>
    </row>
    <row r="1100" spans="3:7" x14ac:dyDescent="0.25">
      <c r="C1100" s="19"/>
      <c r="D1100" s="19"/>
      <c r="E1100" s="19"/>
      <c r="F1100" s="25"/>
      <c r="G1100" s="28"/>
    </row>
    <row r="1101" spans="3:7" x14ac:dyDescent="0.25">
      <c r="C1101" s="19"/>
      <c r="D1101" s="19"/>
      <c r="E1101" s="19"/>
      <c r="F1101" s="25"/>
      <c r="G1101" s="28"/>
    </row>
    <row r="1102" spans="3:7" x14ac:dyDescent="0.25">
      <c r="C1102" s="19"/>
      <c r="D1102" s="19"/>
      <c r="E1102" s="19"/>
      <c r="F1102" s="25"/>
      <c r="G1102" s="28"/>
    </row>
    <row r="1103" spans="3:7" x14ac:dyDescent="0.25">
      <c r="C1103" s="19"/>
      <c r="D1103" s="19"/>
      <c r="E1103" s="19"/>
      <c r="F1103" s="25"/>
      <c r="G1103" s="28"/>
    </row>
    <row r="1104" spans="3:7" x14ac:dyDescent="0.25">
      <c r="C1104" s="19"/>
      <c r="D1104" s="19"/>
      <c r="E1104" s="19"/>
      <c r="F1104" s="25"/>
      <c r="G1104" s="28"/>
    </row>
    <row r="1105" spans="3:7" x14ac:dyDescent="0.25">
      <c r="C1105" s="19"/>
      <c r="D1105" s="19"/>
      <c r="E1105" s="19"/>
      <c r="F1105" s="25"/>
      <c r="G1105" s="28"/>
    </row>
    <row r="1106" spans="3:7" x14ac:dyDescent="0.25">
      <c r="C1106" s="19"/>
      <c r="D1106" s="19"/>
      <c r="E1106" s="19"/>
      <c r="F1106" s="25"/>
      <c r="G1106" s="28"/>
    </row>
    <row r="1107" spans="3:7" x14ac:dyDescent="0.25">
      <c r="C1107" s="19"/>
      <c r="D1107" s="19"/>
      <c r="E1107" s="19"/>
      <c r="F1107" s="25"/>
      <c r="G1107" s="28"/>
    </row>
    <row r="1108" spans="3:7" x14ac:dyDescent="0.25">
      <c r="C1108" s="19"/>
      <c r="D1108" s="19"/>
      <c r="E1108" s="19"/>
      <c r="F1108" s="25"/>
      <c r="G1108" s="28"/>
    </row>
    <row r="1109" spans="3:7" x14ac:dyDescent="0.25">
      <c r="C1109" s="19"/>
      <c r="D1109" s="19"/>
      <c r="E1109" s="19"/>
      <c r="F1109" s="25"/>
      <c r="G1109" s="28"/>
    </row>
    <row r="1110" spans="3:7" x14ac:dyDescent="0.25">
      <c r="C1110" s="19"/>
      <c r="D1110" s="19"/>
      <c r="E1110" s="19"/>
      <c r="F1110" s="25"/>
      <c r="G1110" s="28"/>
    </row>
    <row r="1111" spans="3:7" x14ac:dyDescent="0.25">
      <c r="C1111" s="19"/>
      <c r="D1111" s="19"/>
      <c r="E1111" s="19"/>
      <c r="F1111" s="25"/>
      <c r="G1111" s="28"/>
    </row>
    <row r="1112" spans="3:7" x14ac:dyDescent="0.25">
      <c r="C1112" s="19"/>
      <c r="D1112" s="19"/>
      <c r="E1112" s="19"/>
      <c r="F1112" s="25"/>
      <c r="G1112" s="28"/>
    </row>
    <row r="1113" spans="3:7" x14ac:dyDescent="0.25">
      <c r="C1113" s="19"/>
      <c r="D1113" s="19"/>
      <c r="E1113" s="19"/>
      <c r="F1113" s="25"/>
      <c r="G1113" s="28"/>
    </row>
    <row r="1114" spans="3:7" x14ac:dyDescent="0.25">
      <c r="C1114" s="19"/>
      <c r="D1114" s="19"/>
      <c r="E1114" s="19"/>
      <c r="F1114" s="25"/>
      <c r="G1114" s="28"/>
    </row>
    <row r="1115" spans="3:7" x14ac:dyDescent="0.25">
      <c r="C1115" s="19"/>
      <c r="D1115" s="19"/>
      <c r="E1115" s="19"/>
      <c r="F1115" s="25"/>
      <c r="G1115" s="28"/>
    </row>
    <row r="1116" spans="3:7" x14ac:dyDescent="0.25">
      <c r="C1116" s="19"/>
      <c r="D1116" s="19"/>
      <c r="E1116" s="19"/>
      <c r="F1116" s="25"/>
      <c r="G1116" s="28"/>
    </row>
    <row r="1117" spans="3:7" x14ac:dyDescent="0.25">
      <c r="C1117" s="19"/>
      <c r="D1117" s="19"/>
      <c r="E1117" s="19"/>
      <c r="F1117" s="25"/>
      <c r="G1117" s="28"/>
    </row>
    <row r="1118" spans="3:7" x14ac:dyDescent="0.25">
      <c r="C1118" s="19"/>
      <c r="D1118" s="19"/>
      <c r="E1118" s="19"/>
      <c r="F1118" s="25"/>
      <c r="G1118" s="28"/>
    </row>
    <row r="1119" spans="3:7" x14ac:dyDescent="0.25">
      <c r="C1119" s="19"/>
      <c r="D1119" s="19"/>
      <c r="E1119" s="19"/>
      <c r="F1119" s="25"/>
      <c r="G1119" s="28"/>
    </row>
    <row r="1120" spans="3:7" x14ac:dyDescent="0.25">
      <c r="F1120" s="25"/>
      <c r="G1120" s="28"/>
    </row>
    <row r="1121" spans="6:7" x14ac:dyDescent="0.25">
      <c r="F1121" s="25"/>
      <c r="G1121" s="28"/>
    </row>
    <row r="1122" spans="6:7" x14ac:dyDescent="0.25">
      <c r="F1122" s="25"/>
      <c r="G1122" s="28"/>
    </row>
    <row r="1123" spans="6:7" x14ac:dyDescent="0.25">
      <c r="F1123" s="25"/>
      <c r="G1123" s="28"/>
    </row>
    <row r="1124" spans="6:7" x14ac:dyDescent="0.25">
      <c r="F1124" s="25"/>
      <c r="G1124" s="28"/>
    </row>
    <row r="1125" spans="6:7" x14ac:dyDescent="0.25">
      <c r="F1125" s="25"/>
      <c r="G1125" s="28"/>
    </row>
    <row r="1126" spans="6:7" x14ac:dyDescent="0.25">
      <c r="F1126" s="25"/>
      <c r="G1126" s="28"/>
    </row>
    <row r="1127" spans="6:7" x14ac:dyDescent="0.25">
      <c r="F1127" s="25"/>
      <c r="G1127" s="28"/>
    </row>
    <row r="1128" spans="6:7" x14ac:dyDescent="0.25">
      <c r="F1128" s="25"/>
      <c r="G1128" s="28"/>
    </row>
    <row r="1129" spans="6:7" x14ac:dyDescent="0.25">
      <c r="F1129" s="25"/>
      <c r="G1129" s="28"/>
    </row>
    <row r="1130" spans="6:7" x14ac:dyDescent="0.25">
      <c r="F1130" s="25"/>
      <c r="G1130" s="28"/>
    </row>
    <row r="1131" spans="6:7" x14ac:dyDescent="0.25">
      <c r="F1131" s="25"/>
      <c r="G1131" s="28"/>
    </row>
    <row r="1132" spans="6:7" x14ac:dyDescent="0.25">
      <c r="F1132" s="25"/>
      <c r="G1132" s="28"/>
    </row>
    <row r="1133" spans="6:7" x14ac:dyDescent="0.25">
      <c r="F1133" s="25"/>
      <c r="G1133" s="28"/>
    </row>
    <row r="1134" spans="6:7" x14ac:dyDescent="0.25">
      <c r="F1134" s="25"/>
      <c r="G1134" s="28"/>
    </row>
    <row r="1135" spans="6:7" x14ac:dyDescent="0.25">
      <c r="F1135" s="25"/>
      <c r="G1135" s="28"/>
    </row>
    <row r="1136" spans="6:7" x14ac:dyDescent="0.25">
      <c r="F1136" s="25"/>
      <c r="G1136" s="28"/>
    </row>
    <row r="1137" spans="6:7" x14ac:dyDescent="0.25">
      <c r="F1137" s="25"/>
      <c r="G1137" s="28"/>
    </row>
    <row r="1138" spans="6:7" x14ac:dyDescent="0.25">
      <c r="F1138" s="25"/>
      <c r="G1138" s="28"/>
    </row>
    <row r="1139" spans="6:7" x14ac:dyDescent="0.25">
      <c r="F1139" s="25"/>
      <c r="G1139" s="28"/>
    </row>
    <row r="1140" spans="6:7" x14ac:dyDescent="0.25">
      <c r="F1140" s="25"/>
      <c r="G1140" s="28"/>
    </row>
    <row r="1141" spans="6:7" x14ac:dyDescent="0.25">
      <c r="F1141" s="25"/>
      <c r="G1141" s="28"/>
    </row>
    <row r="1142" spans="6:7" x14ac:dyDescent="0.25">
      <c r="F1142" s="25"/>
      <c r="G1142" s="28"/>
    </row>
    <row r="1143" spans="6:7" x14ac:dyDescent="0.25">
      <c r="F1143" s="25"/>
      <c r="G1143" s="28"/>
    </row>
    <row r="1144" spans="6:7" x14ac:dyDescent="0.25">
      <c r="F1144" s="25"/>
      <c r="G1144" s="28"/>
    </row>
    <row r="1145" spans="6:7" x14ac:dyDescent="0.25">
      <c r="F1145" s="25"/>
      <c r="G1145" s="28"/>
    </row>
    <row r="1146" spans="6:7" x14ac:dyDescent="0.25">
      <c r="F1146" s="25"/>
      <c r="G1146" s="28"/>
    </row>
    <row r="1147" spans="6:7" x14ac:dyDescent="0.25">
      <c r="F1147" s="25"/>
      <c r="G1147" s="28"/>
    </row>
    <row r="1148" spans="6:7" x14ac:dyDescent="0.25">
      <c r="F1148" s="25"/>
      <c r="G1148" s="28"/>
    </row>
    <row r="1149" spans="6:7" x14ac:dyDescent="0.25">
      <c r="F1149" s="25"/>
      <c r="G1149" s="28"/>
    </row>
    <row r="1150" spans="6:7" x14ac:dyDescent="0.25">
      <c r="F1150" s="25"/>
      <c r="G1150" s="28"/>
    </row>
    <row r="1151" spans="6:7" x14ac:dyDescent="0.25">
      <c r="F1151" s="25"/>
      <c r="G1151" s="28"/>
    </row>
    <row r="1152" spans="6:7" x14ac:dyDescent="0.25">
      <c r="F1152" s="25"/>
      <c r="G1152" s="28"/>
    </row>
    <row r="1153" spans="6:7" x14ac:dyDescent="0.25">
      <c r="F1153" s="25"/>
      <c r="G1153" s="28"/>
    </row>
    <row r="1154" spans="6:7" x14ac:dyDescent="0.25">
      <c r="F1154" s="25"/>
      <c r="G1154" s="28"/>
    </row>
    <row r="1155" spans="6:7" x14ac:dyDescent="0.25">
      <c r="F1155" s="25"/>
      <c r="G1155" s="28"/>
    </row>
    <row r="1156" spans="6:7" x14ac:dyDescent="0.25">
      <c r="F1156" s="25"/>
      <c r="G1156" s="28"/>
    </row>
    <row r="1157" spans="6:7" x14ac:dyDescent="0.25">
      <c r="F1157" s="25"/>
      <c r="G1157" s="28"/>
    </row>
    <row r="1158" spans="6:7" x14ac:dyDescent="0.25">
      <c r="F1158" s="25"/>
      <c r="G1158" s="28"/>
    </row>
    <row r="1159" spans="6:7" x14ac:dyDescent="0.25">
      <c r="F1159" s="25"/>
      <c r="G1159" s="28"/>
    </row>
    <row r="1160" spans="6:7" x14ac:dyDescent="0.25">
      <c r="F1160" s="25"/>
      <c r="G1160" s="28"/>
    </row>
    <row r="1161" spans="6:7" x14ac:dyDescent="0.25">
      <c r="F1161" s="25"/>
      <c r="G1161" s="28"/>
    </row>
    <row r="1162" spans="6:7" x14ac:dyDescent="0.25">
      <c r="F1162" s="25"/>
      <c r="G1162" s="28"/>
    </row>
    <row r="1163" spans="6:7" x14ac:dyDescent="0.25">
      <c r="F1163" s="25"/>
      <c r="G1163" s="28"/>
    </row>
    <row r="1164" spans="6:7" x14ac:dyDescent="0.25">
      <c r="F1164" s="25"/>
      <c r="G1164" s="28"/>
    </row>
    <row r="1165" spans="6:7" x14ac:dyDescent="0.25">
      <c r="F1165" s="25"/>
      <c r="G1165" s="28"/>
    </row>
    <row r="1166" spans="6:7" x14ac:dyDescent="0.25">
      <c r="F1166" s="25"/>
      <c r="G1166" s="28"/>
    </row>
    <row r="1167" spans="6:7" x14ac:dyDescent="0.25">
      <c r="F1167" s="25"/>
      <c r="G1167" s="28"/>
    </row>
    <row r="1168" spans="6:7" x14ac:dyDescent="0.25">
      <c r="F1168" s="25"/>
      <c r="G1168" s="28"/>
    </row>
    <row r="1169" spans="6:7" x14ac:dyDescent="0.25">
      <c r="F1169" s="25"/>
      <c r="G1169" s="28"/>
    </row>
    <row r="1170" spans="6:7" x14ac:dyDescent="0.25">
      <c r="F1170" s="25"/>
      <c r="G1170" s="28"/>
    </row>
    <row r="1171" spans="6:7" x14ac:dyDescent="0.25">
      <c r="F1171" s="25"/>
      <c r="G1171" s="28"/>
    </row>
    <row r="1172" spans="6:7" x14ac:dyDescent="0.25">
      <c r="F1172" s="25"/>
      <c r="G1172" s="28"/>
    </row>
    <row r="1173" spans="6:7" x14ac:dyDescent="0.25">
      <c r="F1173" s="25"/>
      <c r="G1173" s="28"/>
    </row>
    <row r="1174" spans="6:7" x14ac:dyDescent="0.25">
      <c r="F1174" s="25"/>
      <c r="G1174" s="28"/>
    </row>
    <row r="1175" spans="6:7" x14ac:dyDescent="0.25">
      <c r="F1175" s="25"/>
      <c r="G1175" s="28"/>
    </row>
    <row r="1176" spans="6:7" x14ac:dyDescent="0.25">
      <c r="F1176" s="25"/>
      <c r="G1176" s="28"/>
    </row>
    <row r="1177" spans="6:7" x14ac:dyDescent="0.25">
      <c r="F1177" s="25"/>
      <c r="G1177" s="28"/>
    </row>
    <row r="1178" spans="6:7" x14ac:dyDescent="0.25">
      <c r="F1178" s="25"/>
      <c r="G1178" s="28"/>
    </row>
    <row r="1179" spans="6:7" x14ac:dyDescent="0.25">
      <c r="F1179" s="25"/>
      <c r="G1179" s="28"/>
    </row>
    <row r="1180" spans="6:7" x14ac:dyDescent="0.25">
      <c r="F1180" s="25"/>
      <c r="G1180" s="28"/>
    </row>
    <row r="1181" spans="6:7" x14ac:dyDescent="0.25">
      <c r="F1181" s="25"/>
      <c r="G1181" s="28"/>
    </row>
    <row r="1182" spans="6:7" x14ac:dyDescent="0.25">
      <c r="F1182" s="25"/>
      <c r="G1182" s="28"/>
    </row>
    <row r="1183" spans="6:7" x14ac:dyDescent="0.25">
      <c r="F1183" s="25"/>
      <c r="G1183" s="28"/>
    </row>
    <row r="1184" spans="6:7" x14ac:dyDescent="0.25">
      <c r="F1184" s="25"/>
      <c r="G1184" s="28"/>
    </row>
    <row r="1185" spans="6:7" x14ac:dyDescent="0.25">
      <c r="F1185" s="25"/>
      <c r="G1185" s="28"/>
    </row>
    <row r="1186" spans="6:7" x14ac:dyDescent="0.25">
      <c r="F1186" s="25"/>
      <c r="G1186" s="28"/>
    </row>
    <row r="1187" spans="6:7" x14ac:dyDescent="0.25">
      <c r="F1187" s="25"/>
      <c r="G1187" s="28"/>
    </row>
    <row r="1188" spans="6:7" x14ac:dyDescent="0.25">
      <c r="F1188" s="25"/>
      <c r="G1188" s="28"/>
    </row>
    <row r="1189" spans="6:7" x14ac:dyDescent="0.25">
      <c r="F1189" s="25"/>
      <c r="G1189" s="28"/>
    </row>
    <row r="1190" spans="6:7" x14ac:dyDescent="0.25">
      <c r="F1190" s="25"/>
      <c r="G1190" s="28"/>
    </row>
    <row r="1191" spans="6:7" x14ac:dyDescent="0.25">
      <c r="F1191" s="25"/>
      <c r="G1191" s="28"/>
    </row>
    <row r="1192" spans="6:7" x14ac:dyDescent="0.25">
      <c r="F1192" s="25"/>
      <c r="G1192" s="28"/>
    </row>
    <row r="1193" spans="6:7" x14ac:dyDescent="0.25">
      <c r="F1193" s="25"/>
      <c r="G1193" s="28"/>
    </row>
    <row r="1194" spans="6:7" x14ac:dyDescent="0.25">
      <c r="F1194" s="25"/>
      <c r="G1194" s="28"/>
    </row>
    <row r="1195" spans="6:7" x14ac:dyDescent="0.25">
      <c r="F1195" s="25"/>
      <c r="G1195" s="28"/>
    </row>
    <row r="1196" spans="6:7" x14ac:dyDescent="0.25">
      <c r="F1196" s="25"/>
      <c r="G1196" s="28"/>
    </row>
    <row r="1197" spans="6:7" x14ac:dyDescent="0.25">
      <c r="F1197" s="25"/>
      <c r="G1197" s="28"/>
    </row>
    <row r="1198" spans="6:7" x14ac:dyDescent="0.25">
      <c r="F1198" s="25"/>
      <c r="G1198" s="28"/>
    </row>
    <row r="1199" spans="6:7" x14ac:dyDescent="0.25">
      <c r="F1199" s="25"/>
      <c r="G1199" s="28"/>
    </row>
    <row r="1200" spans="6:7" x14ac:dyDescent="0.25">
      <c r="F1200" s="25"/>
      <c r="G1200" s="28"/>
    </row>
    <row r="1201" spans="6:7" x14ac:dyDescent="0.25">
      <c r="F1201" s="25"/>
      <c r="G1201" s="28"/>
    </row>
    <row r="1202" spans="6:7" x14ac:dyDescent="0.25">
      <c r="F1202" s="25"/>
      <c r="G1202" s="28"/>
    </row>
    <row r="1203" spans="6:7" x14ac:dyDescent="0.25">
      <c r="F1203" s="25"/>
      <c r="G1203" s="28"/>
    </row>
    <row r="1204" spans="6:7" x14ac:dyDescent="0.25">
      <c r="F1204" s="25"/>
      <c r="G1204" s="28"/>
    </row>
    <row r="1205" spans="6:7" x14ac:dyDescent="0.25">
      <c r="F1205" s="25"/>
      <c r="G1205" s="28"/>
    </row>
    <row r="1206" spans="6:7" x14ac:dyDescent="0.25">
      <c r="F1206" s="25"/>
      <c r="G1206" s="28"/>
    </row>
    <row r="1207" spans="6:7" x14ac:dyDescent="0.25">
      <c r="F1207" s="25"/>
      <c r="G1207" s="28"/>
    </row>
    <row r="1208" spans="6:7" x14ac:dyDescent="0.25">
      <c r="F1208" s="25"/>
      <c r="G1208" s="28"/>
    </row>
    <row r="1209" spans="6:7" x14ac:dyDescent="0.25">
      <c r="F1209" s="25"/>
      <c r="G1209" s="28"/>
    </row>
    <row r="1210" spans="6:7" x14ac:dyDescent="0.25">
      <c r="F1210" s="25"/>
      <c r="G1210" s="28"/>
    </row>
    <row r="1211" spans="6:7" x14ac:dyDescent="0.25">
      <c r="F1211" s="25"/>
      <c r="G1211" s="28"/>
    </row>
    <row r="1212" spans="6:7" x14ac:dyDescent="0.25">
      <c r="F1212" s="25"/>
      <c r="G1212" s="28"/>
    </row>
    <row r="1213" spans="6:7" x14ac:dyDescent="0.25">
      <c r="F1213" s="25"/>
      <c r="G1213" s="28"/>
    </row>
    <row r="1214" spans="6:7" x14ac:dyDescent="0.25">
      <c r="F1214" s="25"/>
      <c r="G1214" s="28"/>
    </row>
    <row r="1215" spans="6:7" x14ac:dyDescent="0.25">
      <c r="F1215" s="25"/>
      <c r="G1215" s="28"/>
    </row>
    <row r="1216" spans="6:7" x14ac:dyDescent="0.25">
      <c r="F1216" s="25"/>
      <c r="G1216" s="28"/>
    </row>
    <row r="1217" spans="6:7" x14ac:dyDescent="0.25">
      <c r="F1217" s="25"/>
      <c r="G1217" s="28"/>
    </row>
    <row r="1218" spans="6:7" x14ac:dyDescent="0.25">
      <c r="F1218" s="25"/>
      <c r="G1218" s="28"/>
    </row>
    <row r="1219" spans="6:7" x14ac:dyDescent="0.25">
      <c r="F1219" s="25"/>
      <c r="G1219" s="28"/>
    </row>
    <row r="1220" spans="6:7" x14ac:dyDescent="0.25">
      <c r="F1220" s="25"/>
      <c r="G1220" s="28"/>
    </row>
    <row r="1221" spans="6:7" x14ac:dyDescent="0.25">
      <c r="F1221" s="25"/>
      <c r="G1221" s="28"/>
    </row>
    <row r="1222" spans="6:7" x14ac:dyDescent="0.25">
      <c r="F1222" s="25"/>
      <c r="G1222" s="28"/>
    </row>
    <row r="1223" spans="6:7" x14ac:dyDescent="0.25">
      <c r="F1223" s="25"/>
      <c r="G1223" s="28"/>
    </row>
    <row r="1224" spans="6:7" x14ac:dyDescent="0.25">
      <c r="F1224" s="25"/>
      <c r="G1224" s="28"/>
    </row>
    <row r="1225" spans="6:7" x14ac:dyDescent="0.25">
      <c r="F1225" s="25"/>
      <c r="G1225" s="28"/>
    </row>
    <row r="1226" spans="6:7" x14ac:dyDescent="0.25">
      <c r="F1226" s="25"/>
      <c r="G1226" s="28"/>
    </row>
    <row r="1227" spans="6:7" x14ac:dyDescent="0.25">
      <c r="F1227" s="25"/>
      <c r="G1227" s="28"/>
    </row>
    <row r="1228" spans="6:7" x14ac:dyDescent="0.25">
      <c r="F1228" s="25"/>
      <c r="G1228" s="28"/>
    </row>
    <row r="1229" spans="6:7" x14ac:dyDescent="0.25">
      <c r="F1229" s="25"/>
      <c r="G1229" s="28"/>
    </row>
    <row r="1230" spans="6:7" x14ac:dyDescent="0.25">
      <c r="F1230" s="25"/>
      <c r="G1230" s="28"/>
    </row>
    <row r="1231" spans="6:7" x14ac:dyDescent="0.25">
      <c r="F1231" s="25"/>
      <c r="G1231" s="28"/>
    </row>
    <row r="1232" spans="6:7" x14ac:dyDescent="0.25">
      <c r="F1232" s="25"/>
      <c r="G1232" s="28"/>
    </row>
    <row r="1233" spans="6:7" x14ac:dyDescent="0.25">
      <c r="F1233" s="25"/>
      <c r="G1233" s="28"/>
    </row>
    <row r="1234" spans="6:7" x14ac:dyDescent="0.25">
      <c r="F1234" s="25"/>
      <c r="G1234" s="28"/>
    </row>
    <row r="1235" spans="6:7" x14ac:dyDescent="0.25">
      <c r="F1235" s="25"/>
      <c r="G1235" s="28"/>
    </row>
    <row r="1236" spans="6:7" x14ac:dyDescent="0.25">
      <c r="F1236" s="25"/>
      <c r="G1236" s="28"/>
    </row>
    <row r="1237" spans="6:7" x14ac:dyDescent="0.25">
      <c r="F1237" s="25"/>
      <c r="G1237" s="28"/>
    </row>
    <row r="1238" spans="6:7" x14ac:dyDescent="0.25">
      <c r="F1238" s="25"/>
      <c r="G1238" s="28"/>
    </row>
    <row r="1239" spans="6:7" x14ac:dyDescent="0.25">
      <c r="F1239" s="25"/>
      <c r="G1239" s="28"/>
    </row>
    <row r="1240" spans="6:7" x14ac:dyDescent="0.25">
      <c r="F1240" s="25"/>
      <c r="G1240" s="28"/>
    </row>
    <row r="1241" spans="6:7" x14ac:dyDescent="0.25">
      <c r="F1241" s="25"/>
      <c r="G1241" s="28"/>
    </row>
    <row r="1242" spans="6:7" x14ac:dyDescent="0.25">
      <c r="F1242" s="25"/>
      <c r="G1242" s="28"/>
    </row>
    <row r="1243" spans="6:7" x14ac:dyDescent="0.25">
      <c r="F1243" s="25"/>
      <c r="G1243" s="28"/>
    </row>
    <row r="1244" spans="6:7" x14ac:dyDescent="0.25">
      <c r="F1244" s="25"/>
      <c r="G1244" s="28"/>
    </row>
    <row r="1245" spans="6:7" x14ac:dyDescent="0.25">
      <c r="F1245" s="25"/>
      <c r="G1245" s="28"/>
    </row>
    <row r="1246" spans="6:7" x14ac:dyDescent="0.25">
      <c r="F1246" s="25"/>
      <c r="G1246" s="28"/>
    </row>
    <row r="1247" spans="6:7" x14ac:dyDescent="0.25">
      <c r="F1247" s="25"/>
      <c r="G1247" s="28"/>
    </row>
    <row r="1248" spans="6:7" x14ac:dyDescent="0.25">
      <c r="F1248" s="25"/>
      <c r="G1248" s="28"/>
    </row>
    <row r="1249" spans="6:7" x14ac:dyDescent="0.25">
      <c r="F1249" s="25"/>
      <c r="G1249" s="28"/>
    </row>
    <row r="1250" spans="6:7" x14ac:dyDescent="0.25">
      <c r="F1250" s="25"/>
      <c r="G1250" s="28"/>
    </row>
    <row r="1251" spans="6:7" x14ac:dyDescent="0.25">
      <c r="F1251" s="25"/>
      <c r="G1251" s="28"/>
    </row>
    <row r="1252" spans="6:7" x14ac:dyDescent="0.25">
      <c r="F1252" s="25"/>
      <c r="G1252" s="28"/>
    </row>
    <row r="1253" spans="6:7" x14ac:dyDescent="0.25">
      <c r="F1253" s="25"/>
      <c r="G1253" s="28"/>
    </row>
    <row r="1254" spans="6:7" x14ac:dyDescent="0.25">
      <c r="F1254" s="25"/>
      <c r="G1254" s="28"/>
    </row>
    <row r="1255" spans="6:7" x14ac:dyDescent="0.25">
      <c r="F1255" s="25"/>
      <c r="G1255" s="28"/>
    </row>
    <row r="1256" spans="6:7" x14ac:dyDescent="0.25">
      <c r="F1256" s="25"/>
      <c r="G1256" s="28"/>
    </row>
    <row r="1257" spans="6:7" x14ac:dyDescent="0.25">
      <c r="F1257" s="25"/>
      <c r="G1257" s="28"/>
    </row>
    <row r="1258" spans="6:7" x14ac:dyDescent="0.25">
      <c r="F1258" s="25"/>
      <c r="G1258" s="28"/>
    </row>
    <row r="1259" spans="6:7" x14ac:dyDescent="0.25">
      <c r="F1259" s="25"/>
      <c r="G1259" s="28"/>
    </row>
    <row r="1260" spans="6:7" x14ac:dyDescent="0.25">
      <c r="F1260" s="25"/>
      <c r="G1260" s="28"/>
    </row>
    <row r="1261" spans="6:7" x14ac:dyDescent="0.25">
      <c r="F1261" s="25"/>
      <c r="G1261" s="28"/>
    </row>
    <row r="1262" spans="6:7" x14ac:dyDescent="0.25">
      <c r="F1262" s="25"/>
      <c r="G1262" s="28"/>
    </row>
    <row r="1263" spans="6:7" x14ac:dyDescent="0.25">
      <c r="F1263" s="25"/>
      <c r="G1263" s="28"/>
    </row>
    <row r="1264" spans="6:7" x14ac:dyDescent="0.25">
      <c r="F1264" s="25"/>
      <c r="G1264" s="28"/>
    </row>
    <row r="1265" spans="6:7" x14ac:dyDescent="0.25">
      <c r="F1265" s="25"/>
      <c r="G1265" s="28"/>
    </row>
    <row r="1266" spans="6:7" x14ac:dyDescent="0.25">
      <c r="F1266" s="25"/>
      <c r="G1266" s="28"/>
    </row>
    <row r="1267" spans="6:7" x14ac:dyDescent="0.25">
      <c r="F1267" s="25"/>
      <c r="G1267" s="28"/>
    </row>
    <row r="1268" spans="6:7" x14ac:dyDescent="0.25">
      <c r="F1268" s="25"/>
      <c r="G1268" s="28"/>
    </row>
    <row r="1269" spans="6:7" x14ac:dyDescent="0.25">
      <c r="F1269" s="25"/>
      <c r="G1269" s="28"/>
    </row>
    <row r="1270" spans="6:7" x14ac:dyDescent="0.25">
      <c r="F1270" s="25"/>
      <c r="G1270" s="28"/>
    </row>
    <row r="1271" spans="6:7" x14ac:dyDescent="0.25">
      <c r="F1271" s="25"/>
      <c r="G1271" s="28"/>
    </row>
    <row r="1272" spans="6:7" x14ac:dyDescent="0.25">
      <c r="F1272" s="25"/>
      <c r="G1272" s="28"/>
    </row>
    <row r="1273" spans="6:7" x14ac:dyDescent="0.25">
      <c r="F1273" s="25"/>
      <c r="G1273" s="28"/>
    </row>
    <row r="1274" spans="6:7" x14ac:dyDescent="0.25">
      <c r="F1274" s="25"/>
      <c r="G1274" s="28"/>
    </row>
    <row r="1275" spans="6:7" x14ac:dyDescent="0.25">
      <c r="F1275" s="25"/>
      <c r="G1275" s="28"/>
    </row>
    <row r="1276" spans="6:7" x14ac:dyDescent="0.25">
      <c r="F1276" s="25"/>
      <c r="G1276" s="28"/>
    </row>
    <row r="1277" spans="6:7" x14ac:dyDescent="0.25">
      <c r="F1277" s="25"/>
      <c r="G1277" s="28"/>
    </row>
    <row r="1278" spans="6:7" x14ac:dyDescent="0.25">
      <c r="F1278" s="25"/>
      <c r="G1278" s="28"/>
    </row>
    <row r="1279" spans="6:7" x14ac:dyDescent="0.25">
      <c r="F1279" s="25"/>
      <c r="G1279" s="28"/>
    </row>
    <row r="1280" spans="6:7" x14ac:dyDescent="0.25">
      <c r="F1280" s="25"/>
      <c r="G1280" s="28"/>
    </row>
    <row r="1281" spans="6:7" x14ac:dyDescent="0.25">
      <c r="F1281" s="25"/>
      <c r="G1281" s="28"/>
    </row>
    <row r="1282" spans="6:7" x14ac:dyDescent="0.25">
      <c r="F1282" s="25"/>
      <c r="G1282" s="28"/>
    </row>
    <row r="1283" spans="6:7" x14ac:dyDescent="0.25">
      <c r="F1283" s="25"/>
      <c r="G1283" s="28"/>
    </row>
    <row r="1284" spans="6:7" x14ac:dyDescent="0.25">
      <c r="F1284" s="25"/>
      <c r="G1284" s="28"/>
    </row>
    <row r="1285" spans="6:7" x14ac:dyDescent="0.25">
      <c r="F1285" s="25"/>
      <c r="G1285" s="28"/>
    </row>
    <row r="1286" spans="6:7" x14ac:dyDescent="0.25">
      <c r="F1286" s="25"/>
      <c r="G1286" s="28"/>
    </row>
    <row r="1287" spans="6:7" x14ac:dyDescent="0.25">
      <c r="F1287" s="25"/>
      <c r="G1287" s="28"/>
    </row>
    <row r="1288" spans="6:7" x14ac:dyDescent="0.25">
      <c r="F1288" s="25"/>
      <c r="G1288" s="28"/>
    </row>
    <row r="1289" spans="6:7" x14ac:dyDescent="0.25">
      <c r="F1289" s="25"/>
      <c r="G1289" s="28"/>
    </row>
    <row r="1290" spans="6:7" x14ac:dyDescent="0.25">
      <c r="F1290" s="25"/>
      <c r="G1290" s="28"/>
    </row>
    <row r="1291" spans="6:7" x14ac:dyDescent="0.25">
      <c r="F1291" s="25"/>
      <c r="G1291" s="28"/>
    </row>
    <row r="1292" spans="6:7" x14ac:dyDescent="0.25">
      <c r="F1292" s="25"/>
      <c r="G1292" s="28"/>
    </row>
    <row r="1293" spans="6:7" x14ac:dyDescent="0.25">
      <c r="F1293" s="25"/>
      <c r="G1293" s="28"/>
    </row>
    <row r="1294" spans="6:7" x14ac:dyDescent="0.25">
      <c r="F1294" s="25"/>
      <c r="G1294" s="28"/>
    </row>
    <row r="1295" spans="6:7" x14ac:dyDescent="0.25">
      <c r="F1295" s="25"/>
      <c r="G1295" s="28"/>
    </row>
    <row r="1296" spans="6:7" x14ac:dyDescent="0.25">
      <c r="F1296" s="25"/>
      <c r="G1296" s="28"/>
    </row>
    <row r="1297" spans="6:7" x14ac:dyDescent="0.25">
      <c r="F1297" s="25"/>
      <c r="G1297" s="28"/>
    </row>
    <row r="1298" spans="6:7" x14ac:dyDescent="0.25">
      <c r="F1298" s="25"/>
      <c r="G1298" s="28"/>
    </row>
    <row r="1299" spans="6:7" x14ac:dyDescent="0.25">
      <c r="F1299" s="25"/>
      <c r="G1299" s="28"/>
    </row>
    <row r="1300" spans="6:7" x14ac:dyDescent="0.25">
      <c r="F1300" s="25"/>
      <c r="G1300" s="28"/>
    </row>
    <row r="1301" spans="6:7" x14ac:dyDescent="0.25">
      <c r="F1301" s="25"/>
      <c r="G1301" s="28"/>
    </row>
    <row r="1302" spans="6:7" x14ac:dyDescent="0.25">
      <c r="F1302" s="25"/>
      <c r="G1302" s="28"/>
    </row>
    <row r="1303" spans="6:7" x14ac:dyDescent="0.25">
      <c r="F1303" s="25"/>
      <c r="G1303" s="28"/>
    </row>
    <row r="1304" spans="6:7" x14ac:dyDescent="0.25">
      <c r="F1304" s="25"/>
      <c r="G1304" s="28"/>
    </row>
    <row r="1305" spans="6:7" x14ac:dyDescent="0.25">
      <c r="F1305" s="25"/>
      <c r="G1305" s="28"/>
    </row>
    <row r="1306" spans="6:7" x14ac:dyDescent="0.25">
      <c r="F1306" s="25"/>
      <c r="G1306" s="28"/>
    </row>
    <row r="1307" spans="6:7" x14ac:dyDescent="0.25">
      <c r="F1307" s="25"/>
      <c r="G1307" s="28"/>
    </row>
    <row r="1308" spans="6:7" x14ac:dyDescent="0.25">
      <c r="F1308" s="25"/>
      <c r="G1308" s="28"/>
    </row>
    <row r="1309" spans="6:7" x14ac:dyDescent="0.25">
      <c r="F1309" s="25"/>
      <c r="G1309" s="28"/>
    </row>
    <row r="1310" spans="6:7" x14ac:dyDescent="0.25">
      <c r="F1310" s="25"/>
      <c r="G1310" s="28"/>
    </row>
    <row r="1311" spans="6:7" x14ac:dyDescent="0.25">
      <c r="F1311" s="25"/>
      <c r="G1311" s="28"/>
    </row>
    <row r="1312" spans="6:7" x14ac:dyDescent="0.25">
      <c r="F1312" s="25"/>
      <c r="G1312" s="28"/>
    </row>
    <row r="1313" spans="6:7" x14ac:dyDescent="0.25">
      <c r="F1313" s="25"/>
      <c r="G1313" s="28"/>
    </row>
    <row r="1314" spans="6:7" x14ac:dyDescent="0.25">
      <c r="F1314" s="25"/>
      <c r="G1314" s="28"/>
    </row>
    <row r="1315" spans="6:7" x14ac:dyDescent="0.25">
      <c r="F1315" s="25"/>
      <c r="G1315" s="28"/>
    </row>
    <row r="1316" spans="6:7" x14ac:dyDescent="0.25">
      <c r="F1316" s="25"/>
      <c r="G1316" s="28"/>
    </row>
    <row r="1317" spans="6:7" x14ac:dyDescent="0.25">
      <c r="F1317" s="25"/>
      <c r="G1317" s="28"/>
    </row>
    <row r="1318" spans="6:7" x14ac:dyDescent="0.25">
      <c r="F1318" s="25"/>
      <c r="G1318" s="28"/>
    </row>
    <row r="1319" spans="6:7" x14ac:dyDescent="0.25">
      <c r="F1319" s="25"/>
      <c r="G1319" s="28"/>
    </row>
    <row r="1320" spans="6:7" x14ac:dyDescent="0.25">
      <c r="F1320" s="25"/>
      <c r="G1320" s="28"/>
    </row>
    <row r="1321" spans="6:7" x14ac:dyDescent="0.25">
      <c r="F1321" s="25"/>
      <c r="G1321" s="28"/>
    </row>
    <row r="1322" spans="6:7" x14ac:dyDescent="0.25">
      <c r="F1322" s="25"/>
      <c r="G1322" s="28"/>
    </row>
    <row r="1323" spans="6:7" x14ac:dyDescent="0.25">
      <c r="F1323" s="25"/>
      <c r="G1323" s="28"/>
    </row>
    <row r="1324" spans="6:7" x14ac:dyDescent="0.25">
      <c r="F1324" s="25"/>
      <c r="G1324" s="28"/>
    </row>
    <row r="1325" spans="6:7" x14ac:dyDescent="0.25">
      <c r="F1325" s="25"/>
      <c r="G1325" s="28"/>
    </row>
    <row r="1326" spans="6:7" x14ac:dyDescent="0.25">
      <c r="F1326" s="25"/>
      <c r="G1326" s="28"/>
    </row>
    <row r="1327" spans="6:7" x14ac:dyDescent="0.25">
      <c r="F1327" s="25"/>
      <c r="G1327" s="28"/>
    </row>
    <row r="1328" spans="6:7" x14ac:dyDescent="0.25">
      <c r="F1328" s="25"/>
      <c r="G1328" s="28"/>
    </row>
    <row r="1329" spans="6:7" x14ac:dyDescent="0.25">
      <c r="F1329" s="25"/>
      <c r="G1329" s="28"/>
    </row>
    <row r="1330" spans="6:7" x14ac:dyDescent="0.25">
      <c r="F1330" s="25"/>
      <c r="G1330" s="28"/>
    </row>
    <row r="1331" spans="6:7" x14ac:dyDescent="0.25">
      <c r="F1331" s="25"/>
      <c r="G1331" s="28"/>
    </row>
    <row r="1332" spans="6:7" x14ac:dyDescent="0.25">
      <c r="F1332" s="25"/>
      <c r="G1332" s="28"/>
    </row>
    <row r="1333" spans="6:7" x14ac:dyDescent="0.25">
      <c r="F1333" s="25"/>
      <c r="G1333" s="28"/>
    </row>
    <row r="1334" spans="6:7" x14ac:dyDescent="0.25">
      <c r="F1334" s="25"/>
      <c r="G1334" s="28"/>
    </row>
    <row r="1335" spans="6:7" x14ac:dyDescent="0.25">
      <c r="F1335" s="25"/>
      <c r="G1335" s="28"/>
    </row>
    <row r="1336" spans="6:7" x14ac:dyDescent="0.25">
      <c r="F1336" s="25"/>
      <c r="G1336" s="28"/>
    </row>
    <row r="1337" spans="6:7" x14ac:dyDescent="0.25">
      <c r="F1337" s="25"/>
      <c r="G1337" s="28"/>
    </row>
    <row r="1338" spans="6:7" x14ac:dyDescent="0.25">
      <c r="F1338" s="25"/>
      <c r="G1338" s="28"/>
    </row>
    <row r="1339" spans="6:7" x14ac:dyDescent="0.25">
      <c r="F1339" s="25"/>
      <c r="G1339" s="28"/>
    </row>
    <row r="1340" spans="6:7" x14ac:dyDescent="0.25">
      <c r="F1340" s="25"/>
      <c r="G1340" s="28"/>
    </row>
    <row r="1341" spans="6:7" x14ac:dyDescent="0.25">
      <c r="F1341" s="25"/>
      <c r="G1341" s="28"/>
    </row>
    <row r="1342" spans="6:7" x14ac:dyDescent="0.25">
      <c r="F1342" s="25"/>
      <c r="G1342" s="28"/>
    </row>
    <row r="1343" spans="6:7" x14ac:dyDescent="0.25">
      <c r="F1343" s="25"/>
      <c r="G1343" s="28"/>
    </row>
    <row r="1344" spans="6:7" x14ac:dyDescent="0.25">
      <c r="F1344" s="25"/>
      <c r="G1344" s="28"/>
    </row>
    <row r="1345" spans="6:7" x14ac:dyDescent="0.25">
      <c r="F1345" s="25"/>
      <c r="G1345" s="28"/>
    </row>
    <row r="1346" spans="6:7" x14ac:dyDescent="0.25">
      <c r="F1346" s="25"/>
      <c r="G1346" s="28"/>
    </row>
    <row r="1347" spans="6:7" x14ac:dyDescent="0.25">
      <c r="F1347" s="25"/>
      <c r="G1347" s="28"/>
    </row>
    <row r="1348" spans="6:7" x14ac:dyDescent="0.25">
      <c r="F1348" s="25"/>
      <c r="G1348" s="28"/>
    </row>
    <row r="1349" spans="6:7" x14ac:dyDescent="0.25">
      <c r="F1349" s="25"/>
      <c r="G1349" s="28"/>
    </row>
    <row r="1350" spans="6:7" x14ac:dyDescent="0.25">
      <c r="F1350" s="25"/>
      <c r="G1350" s="28"/>
    </row>
    <row r="1351" spans="6:7" x14ac:dyDescent="0.25">
      <c r="F1351" s="25"/>
      <c r="G1351" s="28"/>
    </row>
    <row r="1352" spans="6:7" x14ac:dyDescent="0.25">
      <c r="F1352" s="25"/>
      <c r="G1352" s="28"/>
    </row>
    <row r="1353" spans="6:7" x14ac:dyDescent="0.25">
      <c r="F1353" s="25"/>
      <c r="G1353" s="28"/>
    </row>
    <row r="1354" spans="6:7" x14ac:dyDescent="0.25">
      <c r="F1354" s="25"/>
      <c r="G1354" s="28"/>
    </row>
    <row r="1355" spans="6:7" x14ac:dyDescent="0.25">
      <c r="F1355" s="25"/>
      <c r="G1355" s="28"/>
    </row>
    <row r="1356" spans="6:7" x14ac:dyDescent="0.25">
      <c r="F1356" s="25"/>
      <c r="G1356" s="28"/>
    </row>
    <row r="1357" spans="6:7" x14ac:dyDescent="0.25">
      <c r="F1357" s="25"/>
      <c r="G1357" s="28"/>
    </row>
    <row r="1358" spans="6:7" x14ac:dyDescent="0.25">
      <c r="F1358" s="25"/>
      <c r="G1358" s="28"/>
    </row>
    <row r="1359" spans="6:7" x14ac:dyDescent="0.25">
      <c r="F1359" s="25"/>
      <c r="G1359" s="28"/>
    </row>
    <row r="1360" spans="6:7" x14ac:dyDescent="0.25">
      <c r="F1360" s="25"/>
      <c r="G1360" s="28"/>
    </row>
    <row r="1361" spans="6:7" x14ac:dyDescent="0.25">
      <c r="F1361" s="25"/>
      <c r="G1361" s="28"/>
    </row>
    <row r="1362" spans="6:7" x14ac:dyDescent="0.25">
      <c r="F1362" s="25"/>
      <c r="G1362" s="28"/>
    </row>
    <row r="1363" spans="6:7" x14ac:dyDescent="0.25">
      <c r="F1363" s="25"/>
      <c r="G1363" s="28"/>
    </row>
    <row r="1364" spans="6:7" x14ac:dyDescent="0.25">
      <c r="F1364" s="25"/>
      <c r="G1364" s="28"/>
    </row>
    <row r="1365" spans="6:7" x14ac:dyDescent="0.25">
      <c r="F1365" s="25"/>
      <c r="G1365" s="28"/>
    </row>
    <row r="1366" spans="6:7" x14ac:dyDescent="0.25">
      <c r="F1366" s="25"/>
      <c r="G1366" s="28"/>
    </row>
    <row r="1367" spans="6:7" x14ac:dyDescent="0.25">
      <c r="F1367" s="25"/>
      <c r="G1367" s="28"/>
    </row>
    <row r="1368" spans="6:7" x14ac:dyDescent="0.25">
      <c r="F1368" s="25"/>
      <c r="G1368" s="28"/>
    </row>
    <row r="1369" spans="6:7" x14ac:dyDescent="0.25">
      <c r="F1369" s="25"/>
      <c r="G1369" s="28"/>
    </row>
    <row r="1370" spans="6:7" x14ac:dyDescent="0.25">
      <c r="F1370" s="25"/>
      <c r="G1370" s="28"/>
    </row>
    <row r="1371" spans="6:7" x14ac:dyDescent="0.25">
      <c r="F1371" s="25"/>
      <c r="G1371" s="28"/>
    </row>
    <row r="1372" spans="6:7" x14ac:dyDescent="0.25">
      <c r="F1372" s="25"/>
      <c r="G1372" s="28"/>
    </row>
    <row r="1373" spans="6:7" x14ac:dyDescent="0.25">
      <c r="F1373" s="25"/>
      <c r="G1373" s="28"/>
    </row>
    <row r="1374" spans="6:7" x14ac:dyDescent="0.25">
      <c r="F1374" s="25"/>
      <c r="G1374" s="28"/>
    </row>
    <row r="1375" spans="6:7" x14ac:dyDescent="0.25">
      <c r="F1375" s="25"/>
      <c r="G1375" s="28"/>
    </row>
    <row r="1376" spans="6:7" x14ac:dyDescent="0.25">
      <c r="F1376" s="25"/>
      <c r="G1376" s="28"/>
    </row>
    <row r="1377" spans="6:7" x14ac:dyDescent="0.25">
      <c r="F1377" s="25"/>
      <c r="G1377" s="28"/>
    </row>
    <row r="1378" spans="6:7" x14ac:dyDescent="0.25">
      <c r="F1378" s="25"/>
      <c r="G1378" s="28"/>
    </row>
    <row r="1379" spans="6:7" x14ac:dyDescent="0.25">
      <c r="F1379" s="25"/>
      <c r="G1379" s="28"/>
    </row>
    <row r="1380" spans="6:7" x14ac:dyDescent="0.25">
      <c r="F1380" s="25"/>
      <c r="G1380" s="28"/>
    </row>
    <row r="1381" spans="6:7" x14ac:dyDescent="0.25">
      <c r="F1381" s="25"/>
      <c r="G1381" s="28"/>
    </row>
    <row r="1382" spans="6:7" x14ac:dyDescent="0.25">
      <c r="F1382" s="25"/>
      <c r="G1382" s="28"/>
    </row>
    <row r="1383" spans="6:7" x14ac:dyDescent="0.25">
      <c r="F1383" s="25"/>
      <c r="G1383" s="28"/>
    </row>
    <row r="1384" spans="6:7" x14ac:dyDescent="0.25">
      <c r="F1384" s="25"/>
      <c r="G1384" s="28"/>
    </row>
    <row r="1385" spans="6:7" x14ac:dyDescent="0.25">
      <c r="F1385" s="25"/>
      <c r="G1385" s="28"/>
    </row>
    <row r="1386" spans="6:7" x14ac:dyDescent="0.25">
      <c r="F1386" s="25"/>
      <c r="G1386" s="28"/>
    </row>
    <row r="1387" spans="6:7" x14ac:dyDescent="0.25">
      <c r="F1387" s="25"/>
      <c r="G1387" s="28"/>
    </row>
    <row r="1388" spans="6:7" x14ac:dyDescent="0.25">
      <c r="F1388" s="25"/>
      <c r="G1388" s="28"/>
    </row>
    <row r="1389" spans="6:7" x14ac:dyDescent="0.25">
      <c r="F1389" s="25"/>
      <c r="G1389" s="28"/>
    </row>
    <row r="1390" spans="6:7" x14ac:dyDescent="0.25">
      <c r="F1390" s="25"/>
      <c r="G1390" s="28"/>
    </row>
    <row r="1391" spans="6:7" x14ac:dyDescent="0.25">
      <c r="F1391" s="25"/>
      <c r="G1391" s="28"/>
    </row>
    <row r="1392" spans="6:7" x14ac:dyDescent="0.25">
      <c r="F1392" s="25"/>
      <c r="G1392" s="28"/>
    </row>
    <row r="1393" spans="6:7" x14ac:dyDescent="0.25">
      <c r="F1393" s="25"/>
      <c r="G1393" s="28"/>
    </row>
    <row r="1394" spans="6:7" x14ac:dyDescent="0.25">
      <c r="F1394" s="25"/>
      <c r="G1394" s="28"/>
    </row>
    <row r="1395" spans="6:7" x14ac:dyDescent="0.25">
      <c r="F1395" s="25"/>
      <c r="G1395" s="28"/>
    </row>
    <row r="1396" spans="6:7" x14ac:dyDescent="0.25">
      <c r="F1396" s="25"/>
      <c r="G1396" s="28"/>
    </row>
    <row r="1397" spans="6:7" x14ac:dyDescent="0.25">
      <c r="F1397" s="25"/>
      <c r="G1397" s="28"/>
    </row>
    <row r="1398" spans="6:7" x14ac:dyDescent="0.25">
      <c r="F1398" s="25"/>
      <c r="G1398" s="28"/>
    </row>
    <row r="1399" spans="6:7" x14ac:dyDescent="0.25">
      <c r="F1399" s="25"/>
      <c r="G1399" s="28"/>
    </row>
    <row r="1400" spans="6:7" x14ac:dyDescent="0.25">
      <c r="F1400" s="25"/>
      <c r="G1400" s="28"/>
    </row>
    <row r="1401" spans="6:7" x14ac:dyDescent="0.25">
      <c r="F1401" s="25"/>
      <c r="G1401" s="28"/>
    </row>
    <row r="1402" spans="6:7" x14ac:dyDescent="0.25">
      <c r="F1402" s="25"/>
      <c r="G1402" s="28"/>
    </row>
    <row r="1403" spans="6:7" x14ac:dyDescent="0.25">
      <c r="F1403" s="25"/>
      <c r="G1403" s="28"/>
    </row>
    <row r="1404" spans="6:7" x14ac:dyDescent="0.25">
      <c r="F1404" s="25"/>
      <c r="G1404" s="28"/>
    </row>
    <row r="1405" spans="6:7" x14ac:dyDescent="0.25">
      <c r="F1405" s="25"/>
      <c r="G1405" s="28"/>
    </row>
    <row r="1406" spans="6:7" x14ac:dyDescent="0.25">
      <c r="F1406" s="25"/>
      <c r="G1406" s="28"/>
    </row>
    <row r="1407" spans="6:7" x14ac:dyDescent="0.25">
      <c r="F1407" s="25"/>
      <c r="G1407" s="28"/>
    </row>
    <row r="1408" spans="6:7" x14ac:dyDescent="0.25">
      <c r="F1408" s="25"/>
      <c r="G1408" s="28"/>
    </row>
    <row r="1409" spans="6:7" x14ac:dyDescent="0.25">
      <c r="F1409" s="25"/>
      <c r="G1409" s="28"/>
    </row>
    <row r="1410" spans="6:7" x14ac:dyDescent="0.25">
      <c r="F1410" s="25"/>
      <c r="G1410" s="28"/>
    </row>
    <row r="1411" spans="6:7" x14ac:dyDescent="0.25">
      <c r="F1411" s="25"/>
      <c r="G1411" s="28"/>
    </row>
    <row r="1412" spans="6:7" x14ac:dyDescent="0.25">
      <c r="F1412" s="25"/>
      <c r="G1412" s="28"/>
    </row>
    <row r="1413" spans="6:7" x14ac:dyDescent="0.25">
      <c r="F1413" s="25"/>
      <c r="G1413" s="28"/>
    </row>
    <row r="1414" spans="6:7" x14ac:dyDescent="0.25">
      <c r="F1414" s="25"/>
      <c r="G1414" s="28"/>
    </row>
    <row r="1415" spans="6:7" x14ac:dyDescent="0.25">
      <c r="F1415" s="25"/>
      <c r="G1415" s="28"/>
    </row>
    <row r="1416" spans="6:7" x14ac:dyDescent="0.25">
      <c r="F1416" s="25"/>
      <c r="G1416" s="28"/>
    </row>
    <row r="1417" spans="6:7" x14ac:dyDescent="0.25">
      <c r="F1417" s="25"/>
      <c r="G1417" s="28"/>
    </row>
    <row r="1418" spans="6:7" x14ac:dyDescent="0.25">
      <c r="F1418" s="25"/>
      <c r="G1418" s="28"/>
    </row>
    <row r="1419" spans="6:7" x14ac:dyDescent="0.25">
      <c r="F1419" s="25"/>
      <c r="G1419" s="28"/>
    </row>
    <row r="1420" spans="6:7" x14ac:dyDescent="0.25">
      <c r="F1420" s="25"/>
      <c r="G1420" s="28"/>
    </row>
    <row r="1421" spans="6:7" x14ac:dyDescent="0.25">
      <c r="F1421" s="25"/>
      <c r="G1421" s="28"/>
    </row>
    <row r="1422" spans="6:7" x14ac:dyDescent="0.25">
      <c r="F1422" s="25"/>
      <c r="G1422" s="28"/>
    </row>
    <row r="1423" spans="6:7" x14ac:dyDescent="0.25">
      <c r="F1423" s="25"/>
      <c r="G1423" s="28"/>
    </row>
    <row r="1424" spans="6:7" x14ac:dyDescent="0.25">
      <c r="F1424" s="25"/>
      <c r="G1424" s="28"/>
    </row>
    <row r="1425" spans="6:7" x14ac:dyDescent="0.25">
      <c r="F1425" s="25"/>
      <c r="G1425" s="28"/>
    </row>
    <row r="1426" spans="6:7" x14ac:dyDescent="0.25">
      <c r="F1426" s="25"/>
      <c r="G1426" s="28"/>
    </row>
    <row r="1427" spans="6:7" x14ac:dyDescent="0.25">
      <c r="F1427" s="25"/>
      <c r="G1427" s="28"/>
    </row>
    <row r="1428" spans="6:7" x14ac:dyDescent="0.25">
      <c r="F1428" s="25"/>
      <c r="G1428" s="28"/>
    </row>
    <row r="1429" spans="6:7" x14ac:dyDescent="0.25">
      <c r="F1429" s="25"/>
      <c r="G1429" s="28"/>
    </row>
    <row r="1430" spans="6:7" x14ac:dyDescent="0.25">
      <c r="F1430" s="25"/>
      <c r="G1430" s="28"/>
    </row>
    <row r="1431" spans="6:7" x14ac:dyDescent="0.25">
      <c r="F1431" s="25"/>
      <c r="G1431" s="28"/>
    </row>
    <row r="1432" spans="6:7" x14ac:dyDescent="0.25">
      <c r="F1432" s="25"/>
      <c r="G1432" s="28"/>
    </row>
    <row r="1433" spans="6:7" x14ac:dyDescent="0.25">
      <c r="F1433" s="25"/>
      <c r="G1433" s="28"/>
    </row>
    <row r="1434" spans="6:7" x14ac:dyDescent="0.25">
      <c r="F1434" s="25"/>
      <c r="G1434" s="28"/>
    </row>
    <row r="1435" spans="6:7" x14ac:dyDescent="0.25">
      <c r="F1435" s="25"/>
      <c r="G1435" s="28"/>
    </row>
    <row r="1436" spans="6:7" x14ac:dyDescent="0.25">
      <c r="F1436" s="25"/>
      <c r="G1436" s="28"/>
    </row>
    <row r="1437" spans="6:7" x14ac:dyDescent="0.25">
      <c r="F1437" s="25"/>
      <c r="G1437" s="28"/>
    </row>
    <row r="1438" spans="6:7" x14ac:dyDescent="0.25">
      <c r="F1438" s="25"/>
      <c r="G1438" s="28"/>
    </row>
    <row r="1439" spans="6:7" x14ac:dyDescent="0.25">
      <c r="F1439" s="25"/>
      <c r="G1439" s="28"/>
    </row>
    <row r="1440" spans="6:7" x14ac:dyDescent="0.25">
      <c r="F1440" s="25"/>
      <c r="G1440" s="28"/>
    </row>
    <row r="1441" spans="6:7" x14ac:dyDescent="0.25">
      <c r="F1441" s="25"/>
      <c r="G1441" s="28"/>
    </row>
    <row r="1442" spans="6:7" x14ac:dyDescent="0.25">
      <c r="F1442" s="25"/>
      <c r="G1442" s="28"/>
    </row>
    <row r="1443" spans="6:7" x14ac:dyDescent="0.25">
      <c r="F1443" s="25"/>
      <c r="G1443" s="28"/>
    </row>
    <row r="1444" spans="6:7" x14ac:dyDescent="0.25">
      <c r="F1444" s="25"/>
      <c r="G1444" s="28"/>
    </row>
    <row r="1445" spans="6:7" x14ac:dyDescent="0.25">
      <c r="F1445" s="25"/>
      <c r="G1445" s="28"/>
    </row>
    <row r="1446" spans="6:7" x14ac:dyDescent="0.25">
      <c r="F1446" s="25"/>
      <c r="G1446" s="28"/>
    </row>
    <row r="1447" spans="6:7" x14ac:dyDescent="0.25">
      <c r="F1447" s="25"/>
      <c r="G1447" s="28"/>
    </row>
    <row r="1448" spans="6:7" x14ac:dyDescent="0.25">
      <c r="F1448" s="25"/>
      <c r="G1448" s="28"/>
    </row>
    <row r="1449" spans="6:7" x14ac:dyDescent="0.25">
      <c r="F1449" s="25"/>
      <c r="G1449" s="28"/>
    </row>
    <row r="1450" spans="6:7" x14ac:dyDescent="0.25">
      <c r="F1450" s="25"/>
      <c r="G1450" s="28"/>
    </row>
    <row r="1451" spans="6:7" x14ac:dyDescent="0.25">
      <c r="F1451" s="25"/>
      <c r="G1451" s="28"/>
    </row>
    <row r="1452" spans="6:7" x14ac:dyDescent="0.25">
      <c r="F1452" s="25"/>
      <c r="G1452" s="28"/>
    </row>
    <row r="1453" spans="6:7" x14ac:dyDescent="0.25">
      <c r="F1453" s="25"/>
      <c r="G1453" s="28"/>
    </row>
    <row r="1454" spans="6:7" x14ac:dyDescent="0.25">
      <c r="F1454" s="25"/>
      <c r="G1454" s="28"/>
    </row>
    <row r="1455" spans="6:7" x14ac:dyDescent="0.25">
      <c r="F1455" s="25"/>
      <c r="G1455" s="28"/>
    </row>
    <row r="1456" spans="6:7" x14ac:dyDescent="0.25">
      <c r="F1456" s="25"/>
      <c r="G1456" s="28"/>
    </row>
    <row r="1457" spans="6:7" x14ac:dyDescent="0.25">
      <c r="F1457" s="25"/>
      <c r="G1457" s="28"/>
    </row>
    <row r="1458" spans="6:7" x14ac:dyDescent="0.25">
      <c r="F1458" s="25"/>
      <c r="G1458" s="28"/>
    </row>
    <row r="1459" spans="6:7" x14ac:dyDescent="0.25">
      <c r="F1459" s="25"/>
      <c r="G1459" s="28"/>
    </row>
    <row r="1460" spans="6:7" x14ac:dyDescent="0.25">
      <c r="F1460" s="25"/>
      <c r="G1460" s="28"/>
    </row>
    <row r="1461" spans="6:7" x14ac:dyDescent="0.25">
      <c r="F1461" s="25"/>
      <c r="G1461" s="28"/>
    </row>
    <row r="1462" spans="6:7" x14ac:dyDescent="0.25">
      <c r="F1462" s="25"/>
      <c r="G1462" s="28"/>
    </row>
    <row r="1463" spans="6:7" x14ac:dyDescent="0.25">
      <c r="F1463" s="25"/>
      <c r="G1463" s="28"/>
    </row>
    <row r="1464" spans="6:7" x14ac:dyDescent="0.25">
      <c r="F1464" s="25"/>
      <c r="G1464" s="28"/>
    </row>
    <row r="1465" spans="6:7" x14ac:dyDescent="0.25">
      <c r="F1465" s="25"/>
      <c r="G1465" s="28"/>
    </row>
    <row r="1466" spans="6:7" x14ac:dyDescent="0.25">
      <c r="F1466" s="25"/>
      <c r="G1466" s="28"/>
    </row>
    <row r="1467" spans="6:7" x14ac:dyDescent="0.25">
      <c r="F1467" s="25"/>
      <c r="G1467" s="28"/>
    </row>
    <row r="1468" spans="6:7" x14ac:dyDescent="0.25">
      <c r="F1468" s="25"/>
      <c r="G1468" s="28"/>
    </row>
    <row r="1469" spans="6:7" x14ac:dyDescent="0.25">
      <c r="F1469" s="25"/>
      <c r="G1469" s="28"/>
    </row>
    <row r="1470" spans="6:7" x14ac:dyDescent="0.25">
      <c r="F1470" s="25"/>
      <c r="G1470" s="28"/>
    </row>
    <row r="1471" spans="6:7" x14ac:dyDescent="0.25">
      <c r="F1471" s="25"/>
      <c r="G1471" s="28"/>
    </row>
    <row r="1472" spans="6:7" x14ac:dyDescent="0.25">
      <c r="F1472" s="25"/>
      <c r="G1472" s="28"/>
    </row>
    <row r="1473" spans="6:7" x14ac:dyDescent="0.25">
      <c r="F1473" s="25"/>
      <c r="G1473" s="28"/>
    </row>
    <row r="1474" spans="6:7" x14ac:dyDescent="0.25">
      <c r="F1474" s="25"/>
      <c r="G1474" s="28"/>
    </row>
    <row r="1475" spans="6:7" x14ac:dyDescent="0.25">
      <c r="F1475" s="25"/>
      <c r="G1475" s="28"/>
    </row>
    <row r="1476" spans="6:7" x14ac:dyDescent="0.25">
      <c r="F1476" s="25"/>
      <c r="G1476" s="28"/>
    </row>
    <row r="1477" spans="6:7" x14ac:dyDescent="0.25">
      <c r="F1477" s="25"/>
      <c r="G1477" s="28"/>
    </row>
    <row r="1478" spans="6:7" x14ac:dyDescent="0.25">
      <c r="F1478" s="25"/>
      <c r="G1478" s="28"/>
    </row>
    <row r="1479" spans="6:7" x14ac:dyDescent="0.25">
      <c r="F1479" s="25"/>
      <c r="G1479" s="28"/>
    </row>
    <row r="1480" spans="6:7" x14ac:dyDescent="0.25">
      <c r="F1480" s="25"/>
      <c r="G1480" s="28"/>
    </row>
    <row r="1481" spans="6:7" x14ac:dyDescent="0.25">
      <c r="F1481" s="25"/>
      <c r="G1481" s="28"/>
    </row>
    <row r="1482" spans="6:7" x14ac:dyDescent="0.25">
      <c r="F1482" s="25"/>
      <c r="G1482" s="28"/>
    </row>
    <row r="1483" spans="6:7" x14ac:dyDescent="0.25">
      <c r="F1483" s="25"/>
      <c r="G1483" s="28"/>
    </row>
    <row r="1484" spans="6:7" x14ac:dyDescent="0.25">
      <c r="F1484" s="25"/>
      <c r="G1484" s="28"/>
    </row>
    <row r="1485" spans="6:7" x14ac:dyDescent="0.25">
      <c r="F1485" s="25"/>
      <c r="G1485" s="28"/>
    </row>
    <row r="1486" spans="6:7" x14ac:dyDescent="0.25">
      <c r="F1486" s="25"/>
      <c r="G1486" s="28"/>
    </row>
    <row r="1487" spans="6:7" x14ac:dyDescent="0.25">
      <c r="F1487" s="25"/>
      <c r="G1487" s="28"/>
    </row>
    <row r="1488" spans="6:7" x14ac:dyDescent="0.25">
      <c r="F1488" s="25"/>
      <c r="G1488" s="28"/>
    </row>
    <row r="1489" spans="6:7" x14ac:dyDescent="0.25">
      <c r="F1489" s="25"/>
      <c r="G1489" s="28"/>
    </row>
    <row r="1490" spans="6:7" x14ac:dyDescent="0.25">
      <c r="F1490" s="25"/>
      <c r="G1490" s="28"/>
    </row>
    <row r="1491" spans="6:7" x14ac:dyDescent="0.25">
      <c r="F1491" s="25"/>
      <c r="G1491" s="28"/>
    </row>
    <row r="1492" spans="6:7" x14ac:dyDescent="0.25">
      <c r="F1492" s="25"/>
      <c r="G1492" s="28"/>
    </row>
    <row r="1493" spans="6:7" x14ac:dyDescent="0.25">
      <c r="F1493" s="25"/>
      <c r="G1493" s="28"/>
    </row>
    <row r="1494" spans="6:7" x14ac:dyDescent="0.25">
      <c r="F1494" s="25"/>
      <c r="G1494" s="28"/>
    </row>
    <row r="1495" spans="6:7" x14ac:dyDescent="0.25">
      <c r="F1495" s="25"/>
      <c r="G1495" s="28"/>
    </row>
    <row r="1496" spans="6:7" x14ac:dyDescent="0.25">
      <c r="F1496" s="25"/>
      <c r="G1496" s="28"/>
    </row>
    <row r="1497" spans="6:7" x14ac:dyDescent="0.25">
      <c r="F1497" s="25"/>
      <c r="G1497" s="28"/>
    </row>
    <row r="1498" spans="6:7" x14ac:dyDescent="0.25">
      <c r="F1498" s="25"/>
      <c r="G1498" s="28"/>
    </row>
    <row r="1499" spans="6:7" x14ac:dyDescent="0.25">
      <c r="F1499" s="25"/>
      <c r="G1499" s="28"/>
    </row>
    <row r="1500" spans="6:7" x14ac:dyDescent="0.25">
      <c r="F1500" s="25"/>
      <c r="G1500" s="28"/>
    </row>
    <row r="1501" spans="6:7" x14ac:dyDescent="0.25">
      <c r="F1501" s="25"/>
      <c r="G1501" s="28"/>
    </row>
    <row r="1502" spans="6:7" x14ac:dyDescent="0.25">
      <c r="F1502" s="25"/>
      <c r="G1502" s="28"/>
    </row>
    <row r="1503" spans="6:7" x14ac:dyDescent="0.25">
      <c r="F1503" s="25"/>
      <c r="G1503" s="28"/>
    </row>
    <row r="1504" spans="6:7" x14ac:dyDescent="0.25">
      <c r="F1504" s="25"/>
      <c r="G1504" s="28"/>
    </row>
    <row r="1505" spans="6:7" x14ac:dyDescent="0.25">
      <c r="F1505" s="25"/>
      <c r="G1505" s="28"/>
    </row>
    <row r="1506" spans="6:7" x14ac:dyDescent="0.25">
      <c r="F1506" s="25"/>
      <c r="G1506" s="28"/>
    </row>
    <row r="1507" spans="6:7" x14ac:dyDescent="0.25">
      <c r="F1507" s="25"/>
      <c r="G1507" s="28"/>
    </row>
    <row r="1508" spans="6:7" x14ac:dyDescent="0.25">
      <c r="F1508" s="25"/>
      <c r="G1508" s="28"/>
    </row>
    <row r="1509" spans="6:7" x14ac:dyDescent="0.25">
      <c r="F1509" s="25"/>
      <c r="G1509" s="28"/>
    </row>
    <row r="1510" spans="6:7" x14ac:dyDescent="0.25">
      <c r="F1510" s="25"/>
      <c r="G1510" s="28"/>
    </row>
    <row r="1511" spans="6:7" x14ac:dyDescent="0.25">
      <c r="F1511" s="25"/>
      <c r="G1511" s="28"/>
    </row>
    <row r="1512" spans="6:7" x14ac:dyDescent="0.25">
      <c r="F1512" s="25"/>
      <c r="G1512" s="28"/>
    </row>
    <row r="1513" spans="6:7" x14ac:dyDescent="0.25">
      <c r="F1513" s="25"/>
      <c r="G1513" s="28"/>
    </row>
    <row r="1514" spans="6:7" x14ac:dyDescent="0.25">
      <c r="F1514" s="25"/>
      <c r="G1514" s="28"/>
    </row>
    <row r="1515" spans="6:7" x14ac:dyDescent="0.25">
      <c r="F1515" s="25"/>
      <c r="G1515" s="28"/>
    </row>
    <row r="1516" spans="6:7" x14ac:dyDescent="0.25">
      <c r="F1516" s="25"/>
      <c r="G1516" s="28"/>
    </row>
    <row r="1517" spans="6:7" x14ac:dyDescent="0.25">
      <c r="F1517" s="25"/>
      <c r="G1517" s="28"/>
    </row>
    <row r="1518" spans="6:7" x14ac:dyDescent="0.25">
      <c r="F1518" s="25"/>
      <c r="G1518" s="28"/>
    </row>
    <row r="1519" spans="6:7" x14ac:dyDescent="0.25">
      <c r="F1519" s="25"/>
      <c r="G1519" s="28"/>
    </row>
    <row r="1520" spans="6:7" x14ac:dyDescent="0.25">
      <c r="F1520" s="25"/>
      <c r="G1520" s="28"/>
    </row>
    <row r="1521" spans="6:7" x14ac:dyDescent="0.25">
      <c r="F1521" s="25"/>
      <c r="G1521" s="28"/>
    </row>
    <row r="1522" spans="6:7" x14ac:dyDescent="0.25">
      <c r="F1522" s="25"/>
      <c r="G1522" s="28"/>
    </row>
    <row r="1523" spans="6:7" x14ac:dyDescent="0.25">
      <c r="F1523" s="25"/>
      <c r="G1523" s="28"/>
    </row>
    <row r="1524" spans="6:7" x14ac:dyDescent="0.25">
      <c r="F1524" s="25"/>
      <c r="G1524" s="29"/>
    </row>
    <row r="1525" spans="6:7" x14ac:dyDescent="0.25">
      <c r="F1525" s="25"/>
      <c r="G1525" s="29"/>
    </row>
    <row r="1526" spans="6:7" x14ac:dyDescent="0.25">
      <c r="F1526" s="25"/>
      <c r="G1526" s="29"/>
    </row>
    <row r="1527" spans="6:7" x14ac:dyDescent="0.25">
      <c r="F1527" s="25"/>
      <c r="G1527" s="29"/>
    </row>
    <row r="1528" spans="6:7" x14ac:dyDescent="0.25">
      <c r="F1528" s="25"/>
      <c r="G1528" s="29"/>
    </row>
    <row r="1529" spans="6:7" x14ac:dyDescent="0.25">
      <c r="F1529" s="25"/>
      <c r="G1529" s="29"/>
    </row>
    <row r="1530" spans="6:7" x14ac:dyDescent="0.25">
      <c r="F1530" s="25"/>
      <c r="G1530" s="29"/>
    </row>
    <row r="1531" spans="6:7" x14ac:dyDescent="0.25">
      <c r="F1531" s="25"/>
      <c r="G1531" s="29"/>
    </row>
    <row r="1532" spans="6:7" x14ac:dyDescent="0.25">
      <c r="F1532" s="25"/>
      <c r="G1532" s="29"/>
    </row>
    <row r="1533" spans="6:7" x14ac:dyDescent="0.25">
      <c r="F1533" s="25"/>
      <c r="G1533" s="29"/>
    </row>
    <row r="1534" spans="6:7" x14ac:dyDescent="0.25">
      <c r="F1534" s="25"/>
      <c r="G1534" s="29"/>
    </row>
    <row r="1535" spans="6:7" x14ac:dyDescent="0.25">
      <c r="F1535" s="25"/>
      <c r="G1535" s="29"/>
    </row>
    <row r="1536" spans="6:7" x14ac:dyDescent="0.25">
      <c r="F1536" s="25"/>
      <c r="G1536" s="29"/>
    </row>
    <row r="1537" spans="6:7" x14ac:dyDescent="0.25">
      <c r="F1537" s="25"/>
      <c r="G1537" s="29"/>
    </row>
    <row r="1538" spans="6:7" x14ac:dyDescent="0.25">
      <c r="F1538" s="25"/>
      <c r="G1538" s="29"/>
    </row>
    <row r="1539" spans="6:7" x14ac:dyDescent="0.25">
      <c r="F1539" s="25"/>
      <c r="G1539" s="29"/>
    </row>
    <row r="1540" spans="6:7" x14ac:dyDescent="0.25">
      <c r="F1540" s="25"/>
      <c r="G1540" s="29"/>
    </row>
    <row r="1541" spans="6:7" x14ac:dyDescent="0.25">
      <c r="F1541" s="25"/>
      <c r="G1541" s="29"/>
    </row>
    <row r="1542" spans="6:7" x14ac:dyDescent="0.25">
      <c r="F1542" s="25"/>
      <c r="G1542" s="29"/>
    </row>
    <row r="1543" spans="6:7" x14ac:dyDescent="0.25">
      <c r="F1543" s="25"/>
      <c r="G1543" s="29"/>
    </row>
    <row r="1544" spans="6:7" x14ac:dyDescent="0.25">
      <c r="F1544" s="25"/>
      <c r="G1544" s="29"/>
    </row>
    <row r="1545" spans="6:7" x14ac:dyDescent="0.25">
      <c r="F1545" s="25"/>
      <c r="G1545" s="29"/>
    </row>
    <row r="1546" spans="6:7" x14ac:dyDescent="0.25">
      <c r="G1546" s="29"/>
    </row>
    <row r="1547" spans="6:7" x14ac:dyDescent="0.25">
      <c r="G1547" s="29"/>
    </row>
    <row r="1548" spans="6:7" x14ac:dyDescent="0.25">
      <c r="G1548" s="29"/>
    </row>
    <row r="1549" spans="6:7" x14ac:dyDescent="0.25">
      <c r="G1549" s="29"/>
    </row>
    <row r="1550" spans="6:7" x14ac:dyDescent="0.25">
      <c r="G1550" s="29"/>
    </row>
    <row r="1551" spans="6:7" x14ac:dyDescent="0.25">
      <c r="G1551" s="29"/>
    </row>
    <row r="1552" spans="6:7" x14ac:dyDescent="0.25">
      <c r="G1552" s="29"/>
    </row>
    <row r="1553" spans="7:7" x14ac:dyDescent="0.25">
      <c r="G1553" s="29"/>
    </row>
    <row r="1554" spans="7:7" x14ac:dyDescent="0.25">
      <c r="G1554" s="29"/>
    </row>
    <row r="1555" spans="7:7" x14ac:dyDescent="0.25">
      <c r="G1555" s="29"/>
    </row>
    <row r="1556" spans="7:7" x14ac:dyDescent="0.25">
      <c r="G1556" s="29"/>
    </row>
    <row r="1557" spans="7:7" x14ac:dyDescent="0.25">
      <c r="G1557" s="29"/>
    </row>
    <row r="1558" spans="7:7" x14ac:dyDescent="0.25">
      <c r="G1558" s="29"/>
    </row>
    <row r="1559" spans="7:7" x14ac:dyDescent="0.25">
      <c r="G1559" s="29"/>
    </row>
    <row r="1560" spans="7:7" x14ac:dyDescent="0.25">
      <c r="G1560" s="29"/>
    </row>
    <row r="1561" spans="7:7" x14ac:dyDescent="0.25">
      <c r="G1561" s="29"/>
    </row>
    <row r="1562" spans="7:7" x14ac:dyDescent="0.25">
      <c r="G1562" s="29"/>
    </row>
    <row r="1563" spans="7:7" x14ac:dyDescent="0.25">
      <c r="G1563" s="29"/>
    </row>
    <row r="1564" spans="7:7" x14ac:dyDescent="0.25">
      <c r="G1564" s="29"/>
    </row>
    <row r="1565" spans="7:7" x14ac:dyDescent="0.25">
      <c r="G1565" s="29"/>
    </row>
    <row r="1566" spans="7:7" x14ac:dyDescent="0.25">
      <c r="G1566" s="29"/>
    </row>
    <row r="1567" spans="7:7" x14ac:dyDescent="0.25">
      <c r="G1567" s="29"/>
    </row>
    <row r="1568" spans="7:7" x14ac:dyDescent="0.25">
      <c r="G1568" s="29"/>
    </row>
    <row r="1569" spans="7:7" x14ac:dyDescent="0.25">
      <c r="G1569" s="29"/>
    </row>
    <row r="1570" spans="7:7" x14ac:dyDescent="0.25">
      <c r="G1570" s="29"/>
    </row>
    <row r="1571" spans="7:7" x14ac:dyDescent="0.25">
      <c r="G1571" s="29"/>
    </row>
    <row r="1572" spans="7:7" x14ac:dyDescent="0.25">
      <c r="G1572" s="29"/>
    </row>
    <row r="1573" spans="7:7" x14ac:dyDescent="0.25">
      <c r="G1573" s="29"/>
    </row>
    <row r="1574" spans="7:7" x14ac:dyDescent="0.25">
      <c r="G1574" s="29"/>
    </row>
    <row r="1575" spans="7:7" x14ac:dyDescent="0.25">
      <c r="G1575" s="29"/>
    </row>
    <row r="1576" spans="7:7" x14ac:dyDescent="0.25">
      <c r="G1576" s="29"/>
    </row>
    <row r="1577" spans="7:7" x14ac:dyDescent="0.25">
      <c r="G1577" s="29"/>
    </row>
    <row r="1578" spans="7:7" x14ac:dyDescent="0.25">
      <c r="G1578" s="29"/>
    </row>
    <row r="1579" spans="7:7" x14ac:dyDescent="0.25">
      <c r="G1579" s="29"/>
    </row>
    <row r="1580" spans="7:7" x14ac:dyDescent="0.25">
      <c r="G1580" s="29"/>
    </row>
    <row r="1581" spans="7:7" x14ac:dyDescent="0.25">
      <c r="G1581" s="29"/>
    </row>
    <row r="1582" spans="7:7" x14ac:dyDescent="0.25">
      <c r="G1582" s="29"/>
    </row>
    <row r="1583" spans="7:7" x14ac:dyDescent="0.25">
      <c r="G1583" s="29"/>
    </row>
    <row r="1584" spans="7:7" x14ac:dyDescent="0.25">
      <c r="G1584" s="29"/>
    </row>
    <row r="1585" spans="7:7" x14ac:dyDescent="0.25">
      <c r="G1585" s="29"/>
    </row>
    <row r="1586" spans="7:7" x14ac:dyDescent="0.25">
      <c r="G1586" s="29"/>
    </row>
    <row r="1587" spans="7:7" x14ac:dyDescent="0.25">
      <c r="G1587" s="29"/>
    </row>
    <row r="1588" spans="7:7" x14ac:dyDescent="0.25">
      <c r="G1588" s="29"/>
    </row>
    <row r="1589" spans="7:7" x14ac:dyDescent="0.25">
      <c r="G1589" s="29"/>
    </row>
    <row r="1590" spans="7:7" x14ac:dyDescent="0.25">
      <c r="G1590" s="29"/>
    </row>
    <row r="1591" spans="7:7" x14ac:dyDescent="0.25">
      <c r="G1591" s="29"/>
    </row>
    <row r="1592" spans="7:7" x14ac:dyDescent="0.25">
      <c r="G1592" s="29"/>
    </row>
    <row r="1593" spans="7:7" x14ac:dyDescent="0.25">
      <c r="G1593" s="29"/>
    </row>
    <row r="1594" spans="7:7" x14ac:dyDescent="0.25">
      <c r="G1594" s="29"/>
    </row>
    <row r="1595" spans="7:7" x14ac:dyDescent="0.25">
      <c r="G1595" s="29"/>
    </row>
    <row r="1596" spans="7:7" x14ac:dyDescent="0.25">
      <c r="G1596" s="29"/>
    </row>
    <row r="1597" spans="7:7" x14ac:dyDescent="0.25">
      <c r="G1597" s="29"/>
    </row>
    <row r="1598" spans="7:7" x14ac:dyDescent="0.25">
      <c r="G1598" s="29"/>
    </row>
    <row r="1599" spans="7:7" x14ac:dyDescent="0.25">
      <c r="G1599" s="29"/>
    </row>
    <row r="1600" spans="7:7" x14ac:dyDescent="0.25">
      <c r="G1600" s="29"/>
    </row>
    <row r="1601" spans="7:7" x14ac:dyDescent="0.25">
      <c r="G1601" s="29"/>
    </row>
    <row r="1602" spans="7:7" x14ac:dyDescent="0.25">
      <c r="G1602" s="29"/>
    </row>
    <row r="1603" spans="7:7" x14ac:dyDescent="0.25">
      <c r="G1603" s="29"/>
    </row>
    <row r="1604" spans="7:7" x14ac:dyDescent="0.25">
      <c r="G1604" s="29"/>
    </row>
    <row r="1605" spans="7:7" x14ac:dyDescent="0.25">
      <c r="G1605" s="29"/>
    </row>
    <row r="1606" spans="7:7" x14ac:dyDescent="0.25">
      <c r="G1606" s="29"/>
    </row>
    <row r="1607" spans="7:7" x14ac:dyDescent="0.25">
      <c r="G1607" s="29"/>
    </row>
    <row r="1608" spans="7:7" x14ac:dyDescent="0.25">
      <c r="G1608" s="29"/>
    </row>
    <row r="1609" spans="7:7" x14ac:dyDescent="0.25">
      <c r="G1609" s="29"/>
    </row>
    <row r="1610" spans="7:7" x14ac:dyDescent="0.25">
      <c r="G1610" s="29"/>
    </row>
    <row r="1611" spans="7:7" x14ac:dyDescent="0.25">
      <c r="G1611" s="29"/>
    </row>
    <row r="1612" spans="7:7" x14ac:dyDescent="0.25">
      <c r="G1612" s="29"/>
    </row>
    <row r="1613" spans="7:7" x14ac:dyDescent="0.25">
      <c r="G1613" s="29"/>
    </row>
    <row r="1614" spans="7:7" x14ac:dyDescent="0.25">
      <c r="G1614" s="29"/>
    </row>
    <row r="1615" spans="7:7" x14ac:dyDescent="0.25">
      <c r="G1615" s="29"/>
    </row>
    <row r="1616" spans="7:7" x14ac:dyDescent="0.25">
      <c r="G1616" s="29"/>
    </row>
    <row r="1617" spans="7:7" x14ac:dyDescent="0.25">
      <c r="G1617" s="29"/>
    </row>
    <row r="1618" spans="7:7" x14ac:dyDescent="0.25">
      <c r="G1618" s="29"/>
    </row>
    <row r="1619" spans="7:7" x14ac:dyDescent="0.25">
      <c r="G1619" s="29"/>
    </row>
    <row r="1620" spans="7:7" x14ac:dyDescent="0.25">
      <c r="G1620" s="29"/>
    </row>
    <row r="1621" spans="7:7" x14ac:dyDescent="0.25">
      <c r="G1621" s="29"/>
    </row>
    <row r="1622" spans="7:7" x14ac:dyDescent="0.25">
      <c r="G1622" s="29"/>
    </row>
    <row r="1623" spans="7:7" x14ac:dyDescent="0.25">
      <c r="G1623" s="29"/>
    </row>
    <row r="1624" spans="7:7" x14ac:dyDescent="0.25">
      <c r="G1624" s="29"/>
    </row>
    <row r="1625" spans="7:7" x14ac:dyDescent="0.25">
      <c r="G1625" s="29"/>
    </row>
    <row r="1626" spans="7:7" x14ac:dyDescent="0.25">
      <c r="G1626" s="29"/>
    </row>
    <row r="1627" spans="7:7" x14ac:dyDescent="0.25">
      <c r="G1627" s="29"/>
    </row>
    <row r="1628" spans="7:7" x14ac:dyDescent="0.25">
      <c r="G1628" s="29"/>
    </row>
    <row r="1629" spans="7:7" x14ac:dyDescent="0.25">
      <c r="G1629" s="29"/>
    </row>
    <row r="1630" spans="7:7" x14ac:dyDescent="0.25">
      <c r="G1630" s="29"/>
    </row>
    <row r="1631" spans="7:7" x14ac:dyDescent="0.25">
      <c r="G1631" s="29"/>
    </row>
    <row r="1632" spans="7:7" x14ac:dyDescent="0.25">
      <c r="G1632" s="29"/>
    </row>
    <row r="1633" spans="7:7" x14ac:dyDescent="0.25">
      <c r="G1633" s="29"/>
    </row>
    <row r="1634" spans="7:7" x14ac:dyDescent="0.25">
      <c r="G1634" s="29"/>
    </row>
    <row r="1635" spans="7:7" x14ac:dyDescent="0.25">
      <c r="G1635" s="29"/>
    </row>
    <row r="1636" spans="7:7" x14ac:dyDescent="0.25">
      <c r="G1636" s="29"/>
    </row>
    <row r="1637" spans="7:7" x14ac:dyDescent="0.25">
      <c r="G1637" s="29"/>
    </row>
    <row r="1638" spans="7:7" x14ac:dyDescent="0.25">
      <c r="G1638" s="29"/>
    </row>
    <row r="1639" spans="7:7" x14ac:dyDescent="0.25">
      <c r="G1639" s="29"/>
    </row>
    <row r="1640" spans="7:7" x14ac:dyDescent="0.25">
      <c r="G1640" s="29"/>
    </row>
    <row r="1641" spans="7:7" x14ac:dyDescent="0.25">
      <c r="G1641" s="29"/>
    </row>
    <row r="1642" spans="7:7" x14ac:dyDescent="0.25">
      <c r="G1642" s="29"/>
    </row>
    <row r="1643" spans="7:7" x14ac:dyDescent="0.25">
      <c r="G1643" s="29"/>
    </row>
    <row r="1644" spans="7:7" x14ac:dyDescent="0.25">
      <c r="G1644" s="29"/>
    </row>
    <row r="1645" spans="7:7" x14ac:dyDescent="0.25">
      <c r="G1645" s="29"/>
    </row>
    <row r="1646" spans="7:7" x14ac:dyDescent="0.25">
      <c r="G1646" s="29"/>
    </row>
    <row r="1647" spans="7:7" x14ac:dyDescent="0.25">
      <c r="G1647" s="29"/>
    </row>
    <row r="1648" spans="7:7" x14ac:dyDescent="0.25">
      <c r="G1648" s="29"/>
    </row>
    <row r="1649" spans="7:7" x14ac:dyDescent="0.25">
      <c r="G1649" s="29"/>
    </row>
    <row r="1650" spans="7:7" x14ac:dyDescent="0.25">
      <c r="G1650" s="29"/>
    </row>
    <row r="1651" spans="7:7" x14ac:dyDescent="0.25">
      <c r="G1651" s="29"/>
    </row>
    <row r="1652" spans="7:7" x14ac:dyDescent="0.25">
      <c r="G1652" s="29"/>
    </row>
    <row r="1653" spans="7:7" x14ac:dyDescent="0.25">
      <c r="G1653" s="29"/>
    </row>
    <row r="1654" spans="7:7" x14ac:dyDescent="0.25">
      <c r="G1654" s="29"/>
    </row>
    <row r="1655" spans="7:7" x14ac:dyDescent="0.25">
      <c r="G1655" s="29"/>
    </row>
    <row r="1656" spans="7:7" x14ac:dyDescent="0.25">
      <c r="G1656" s="29"/>
    </row>
    <row r="1657" spans="7:7" x14ac:dyDescent="0.25">
      <c r="G1657" s="29"/>
    </row>
    <row r="1658" spans="7:7" x14ac:dyDescent="0.25">
      <c r="G1658" s="29"/>
    </row>
    <row r="1659" spans="7:7" x14ac:dyDescent="0.25">
      <c r="G1659" s="29"/>
    </row>
    <row r="1660" spans="7:7" x14ac:dyDescent="0.25">
      <c r="G1660" s="29"/>
    </row>
    <row r="1661" spans="7:7" x14ac:dyDescent="0.25">
      <c r="G1661" s="29"/>
    </row>
    <row r="1662" spans="7:7" x14ac:dyDescent="0.25">
      <c r="G1662" s="29"/>
    </row>
    <row r="1663" spans="7:7" x14ac:dyDescent="0.25">
      <c r="G1663" s="29"/>
    </row>
    <row r="1664" spans="7:7" x14ac:dyDescent="0.25">
      <c r="G1664" s="29"/>
    </row>
    <row r="1665" spans="7:7" x14ac:dyDescent="0.25">
      <c r="G1665" s="29"/>
    </row>
    <row r="1666" spans="7:7" x14ac:dyDescent="0.25">
      <c r="G1666" s="29"/>
    </row>
    <row r="1667" spans="7:7" x14ac:dyDescent="0.25">
      <c r="G1667" s="29"/>
    </row>
    <row r="1668" spans="7:7" x14ac:dyDescent="0.25">
      <c r="G1668" s="29"/>
    </row>
    <row r="1669" spans="7:7" x14ac:dyDescent="0.25">
      <c r="G1669" s="29"/>
    </row>
    <row r="1670" spans="7:7" x14ac:dyDescent="0.25">
      <c r="G1670" s="29"/>
    </row>
    <row r="1671" spans="7:7" x14ac:dyDescent="0.25">
      <c r="G1671" s="29"/>
    </row>
    <row r="1672" spans="7:7" x14ac:dyDescent="0.25">
      <c r="G1672" s="29"/>
    </row>
    <row r="1673" spans="7:7" x14ac:dyDescent="0.25">
      <c r="G1673" s="29"/>
    </row>
    <row r="1674" spans="7:7" x14ac:dyDescent="0.25">
      <c r="G1674" s="29"/>
    </row>
    <row r="1675" spans="7:7" x14ac:dyDescent="0.25">
      <c r="G1675" s="29"/>
    </row>
    <row r="1676" spans="7:7" x14ac:dyDescent="0.25">
      <c r="G1676" s="29"/>
    </row>
    <row r="1677" spans="7:7" x14ac:dyDescent="0.25">
      <c r="G1677" s="29"/>
    </row>
    <row r="1678" spans="7:7" x14ac:dyDescent="0.25">
      <c r="G1678" s="29"/>
    </row>
    <row r="1679" spans="7:7" x14ac:dyDescent="0.25">
      <c r="G1679" s="29"/>
    </row>
    <row r="1680" spans="7:7" x14ac:dyDescent="0.25">
      <c r="G1680" s="29"/>
    </row>
    <row r="1681" spans="7:7" x14ac:dyDescent="0.25">
      <c r="G1681" s="29"/>
    </row>
    <row r="1682" spans="7:7" x14ac:dyDescent="0.25">
      <c r="G1682" s="29"/>
    </row>
    <row r="1683" spans="7:7" x14ac:dyDescent="0.25">
      <c r="G1683" s="29"/>
    </row>
    <row r="1684" spans="7:7" x14ac:dyDescent="0.25">
      <c r="G1684" s="29"/>
    </row>
    <row r="1685" spans="7:7" x14ac:dyDescent="0.25">
      <c r="G1685" s="29"/>
    </row>
    <row r="1686" spans="7:7" x14ac:dyDescent="0.25">
      <c r="G1686" s="29"/>
    </row>
    <row r="1687" spans="7:7" x14ac:dyDescent="0.25">
      <c r="G1687" s="29"/>
    </row>
    <row r="1688" spans="7:7" x14ac:dyDescent="0.25">
      <c r="G1688" s="29"/>
    </row>
    <row r="1689" spans="7:7" x14ac:dyDescent="0.25">
      <c r="G1689" s="29"/>
    </row>
    <row r="1690" spans="7:7" x14ac:dyDescent="0.25">
      <c r="G1690" s="29"/>
    </row>
    <row r="1691" spans="7:7" x14ac:dyDescent="0.25">
      <c r="G1691" s="29"/>
    </row>
    <row r="1692" spans="7:7" x14ac:dyDescent="0.25">
      <c r="G1692" s="29"/>
    </row>
    <row r="1693" spans="7:7" x14ac:dyDescent="0.25">
      <c r="G1693" s="29"/>
    </row>
    <row r="1694" spans="7:7" x14ac:dyDescent="0.25">
      <c r="G1694" s="29"/>
    </row>
    <row r="1695" spans="7:7" x14ac:dyDescent="0.25">
      <c r="G1695" s="29"/>
    </row>
    <row r="1696" spans="7:7" x14ac:dyDescent="0.25">
      <c r="G1696" s="29"/>
    </row>
    <row r="1697" spans="7:7" x14ac:dyDescent="0.25">
      <c r="G1697" s="29"/>
    </row>
    <row r="1698" spans="7:7" x14ac:dyDescent="0.25">
      <c r="G1698" s="29"/>
    </row>
    <row r="1699" spans="7:7" x14ac:dyDescent="0.25">
      <c r="G1699" s="29"/>
    </row>
    <row r="1700" spans="7:7" x14ac:dyDescent="0.25">
      <c r="G1700" s="29"/>
    </row>
    <row r="1701" spans="7:7" x14ac:dyDescent="0.25">
      <c r="G1701" s="29"/>
    </row>
    <row r="1702" spans="7:7" x14ac:dyDescent="0.25">
      <c r="G1702" s="29"/>
    </row>
    <row r="1703" spans="7:7" x14ac:dyDescent="0.25">
      <c r="G1703" s="29"/>
    </row>
    <row r="1704" spans="7:7" x14ac:dyDescent="0.25">
      <c r="G1704" s="29"/>
    </row>
    <row r="1705" spans="7:7" x14ac:dyDescent="0.25">
      <c r="G1705" s="29"/>
    </row>
    <row r="1706" spans="7:7" x14ac:dyDescent="0.25">
      <c r="G1706" s="29"/>
    </row>
    <row r="1707" spans="7:7" x14ac:dyDescent="0.25">
      <c r="G1707" s="29"/>
    </row>
    <row r="1708" spans="7:7" x14ac:dyDescent="0.25">
      <c r="G1708" s="29"/>
    </row>
    <row r="1709" spans="7:7" x14ac:dyDescent="0.25">
      <c r="G1709" s="29"/>
    </row>
    <row r="1710" spans="7:7" x14ac:dyDescent="0.25">
      <c r="G1710" s="29"/>
    </row>
    <row r="1711" spans="7:7" x14ac:dyDescent="0.25">
      <c r="G1711" s="29"/>
    </row>
    <row r="1712" spans="7:7" x14ac:dyDescent="0.25">
      <c r="G1712" s="29"/>
    </row>
    <row r="1713" spans="7:7" x14ac:dyDescent="0.25">
      <c r="G1713" s="29"/>
    </row>
    <row r="1714" spans="7:7" x14ac:dyDescent="0.25">
      <c r="G1714" s="29"/>
    </row>
    <row r="1715" spans="7:7" x14ac:dyDescent="0.25">
      <c r="G1715" s="29"/>
    </row>
    <row r="1716" spans="7:7" x14ac:dyDescent="0.25">
      <c r="G1716" s="29"/>
    </row>
    <row r="1717" spans="7:7" x14ac:dyDescent="0.25">
      <c r="G1717" s="29"/>
    </row>
    <row r="1718" spans="7:7" x14ac:dyDescent="0.25">
      <c r="G1718" s="29"/>
    </row>
    <row r="1719" spans="7:7" x14ac:dyDescent="0.25">
      <c r="G1719" s="29"/>
    </row>
    <row r="1720" spans="7:7" x14ac:dyDescent="0.25">
      <c r="G1720" s="29"/>
    </row>
    <row r="1721" spans="7:7" x14ac:dyDescent="0.25">
      <c r="G1721" s="29"/>
    </row>
    <row r="1722" spans="7:7" x14ac:dyDescent="0.25">
      <c r="G1722" s="29"/>
    </row>
    <row r="1723" spans="7:7" x14ac:dyDescent="0.25">
      <c r="G1723" s="29"/>
    </row>
    <row r="1724" spans="7:7" x14ac:dyDescent="0.25">
      <c r="G1724" s="29"/>
    </row>
    <row r="1725" spans="7:7" x14ac:dyDescent="0.25">
      <c r="G1725" s="29"/>
    </row>
    <row r="1726" spans="7:7" x14ac:dyDescent="0.25">
      <c r="G1726" s="29"/>
    </row>
    <row r="1727" spans="7:7" x14ac:dyDescent="0.25">
      <c r="G1727" s="29"/>
    </row>
    <row r="1728" spans="7:7" x14ac:dyDescent="0.25">
      <c r="G1728" s="29"/>
    </row>
    <row r="1729" spans="7:7" x14ac:dyDescent="0.25">
      <c r="G1729" s="29"/>
    </row>
    <row r="1730" spans="7:7" x14ac:dyDescent="0.25">
      <c r="G1730" s="29"/>
    </row>
    <row r="1731" spans="7:7" x14ac:dyDescent="0.25">
      <c r="G1731" s="29"/>
    </row>
    <row r="1732" spans="7:7" x14ac:dyDescent="0.25">
      <c r="G1732" s="29"/>
    </row>
    <row r="1733" spans="7:7" x14ac:dyDescent="0.25">
      <c r="G1733" s="29"/>
    </row>
    <row r="1734" spans="7:7" x14ac:dyDescent="0.25">
      <c r="G1734" s="29"/>
    </row>
    <row r="1735" spans="7:7" x14ac:dyDescent="0.25">
      <c r="G1735" s="29"/>
    </row>
    <row r="1736" spans="7:7" x14ac:dyDescent="0.25">
      <c r="G1736" s="29"/>
    </row>
    <row r="1737" spans="7:7" x14ac:dyDescent="0.25">
      <c r="G1737" s="29"/>
    </row>
    <row r="1738" spans="7:7" x14ac:dyDescent="0.25">
      <c r="G1738" s="29"/>
    </row>
    <row r="1739" spans="7:7" x14ac:dyDescent="0.25">
      <c r="G1739" s="29"/>
    </row>
    <row r="1740" spans="7:7" x14ac:dyDescent="0.25">
      <c r="G1740" s="29"/>
    </row>
    <row r="1741" spans="7:7" x14ac:dyDescent="0.25">
      <c r="G1741" s="29"/>
    </row>
    <row r="1742" spans="7:7" x14ac:dyDescent="0.25">
      <c r="G1742" s="29"/>
    </row>
    <row r="1743" spans="7:7" x14ac:dyDescent="0.25">
      <c r="G1743" s="29"/>
    </row>
    <row r="1744" spans="7:7" x14ac:dyDescent="0.25">
      <c r="G1744" s="29"/>
    </row>
    <row r="1745" spans="7:7" x14ac:dyDescent="0.25">
      <c r="G1745" s="29"/>
    </row>
    <row r="1746" spans="7:7" x14ac:dyDescent="0.25">
      <c r="G1746" s="29"/>
    </row>
    <row r="1747" spans="7:7" x14ac:dyDescent="0.25">
      <c r="G1747" s="29"/>
    </row>
    <row r="1748" spans="7:7" x14ac:dyDescent="0.25">
      <c r="G1748" s="29"/>
    </row>
    <row r="1749" spans="7:7" x14ac:dyDescent="0.25">
      <c r="G1749" s="29"/>
    </row>
    <row r="1750" spans="7:7" x14ac:dyDescent="0.25">
      <c r="G1750" s="29"/>
    </row>
    <row r="1751" spans="7:7" x14ac:dyDescent="0.25">
      <c r="G1751" s="29"/>
    </row>
    <row r="1752" spans="7:7" x14ac:dyDescent="0.25">
      <c r="G1752" s="29"/>
    </row>
    <row r="1753" spans="7:7" x14ac:dyDescent="0.25">
      <c r="G1753" s="29"/>
    </row>
    <row r="1754" spans="7:7" x14ac:dyDescent="0.25">
      <c r="G1754" s="29"/>
    </row>
    <row r="1755" spans="7:7" x14ac:dyDescent="0.25">
      <c r="G1755" s="29"/>
    </row>
    <row r="1756" spans="7:7" x14ac:dyDescent="0.25">
      <c r="G1756" s="29"/>
    </row>
    <row r="1757" spans="7:7" x14ac:dyDescent="0.25">
      <c r="G1757" s="29"/>
    </row>
    <row r="1758" spans="7:7" x14ac:dyDescent="0.25">
      <c r="G1758" s="29"/>
    </row>
    <row r="1759" spans="7:7" x14ac:dyDescent="0.25">
      <c r="G1759" s="29"/>
    </row>
    <row r="1760" spans="7:7" x14ac:dyDescent="0.25">
      <c r="G1760" s="29"/>
    </row>
    <row r="1761" spans="7:7" x14ac:dyDescent="0.25">
      <c r="G1761" s="29"/>
    </row>
    <row r="1762" spans="7:7" x14ac:dyDescent="0.25">
      <c r="G1762" s="29"/>
    </row>
    <row r="1763" spans="7:7" x14ac:dyDescent="0.25">
      <c r="G1763" s="29"/>
    </row>
    <row r="1764" spans="7:7" x14ac:dyDescent="0.25">
      <c r="G1764" s="29"/>
    </row>
    <row r="1765" spans="7:7" x14ac:dyDescent="0.25">
      <c r="G1765" s="29"/>
    </row>
    <row r="1766" spans="7:7" x14ac:dyDescent="0.25">
      <c r="G1766" s="29"/>
    </row>
    <row r="1767" spans="7:7" x14ac:dyDescent="0.25">
      <c r="G1767" s="29"/>
    </row>
    <row r="1768" spans="7:7" x14ac:dyDescent="0.25">
      <c r="G1768" s="29"/>
    </row>
    <row r="1769" spans="7:7" x14ac:dyDescent="0.25">
      <c r="G1769" s="29"/>
    </row>
    <row r="1770" spans="7:7" x14ac:dyDescent="0.25">
      <c r="G1770" s="29"/>
    </row>
    <row r="1771" spans="7:7" x14ac:dyDescent="0.25">
      <c r="G1771" s="29"/>
    </row>
    <row r="1772" spans="7:7" x14ac:dyDescent="0.25">
      <c r="G1772" s="29"/>
    </row>
    <row r="1773" spans="7:7" x14ac:dyDescent="0.25">
      <c r="G1773" s="29"/>
    </row>
    <row r="1774" spans="7:7" x14ac:dyDescent="0.25">
      <c r="G1774" s="29"/>
    </row>
    <row r="1775" spans="7:7" x14ac:dyDescent="0.25">
      <c r="G1775" s="29"/>
    </row>
    <row r="1776" spans="7:7" x14ac:dyDescent="0.25">
      <c r="G1776" s="29"/>
    </row>
    <row r="1777" spans="7:7" x14ac:dyDescent="0.25">
      <c r="G1777" s="29"/>
    </row>
    <row r="1778" spans="7:7" x14ac:dyDescent="0.25">
      <c r="G1778" s="29"/>
    </row>
    <row r="1779" spans="7:7" x14ac:dyDescent="0.25">
      <c r="G1779" s="29"/>
    </row>
    <row r="1780" spans="7:7" x14ac:dyDescent="0.25">
      <c r="G1780" s="29"/>
    </row>
    <row r="1781" spans="7:7" x14ac:dyDescent="0.25">
      <c r="G1781" s="29"/>
    </row>
    <row r="1782" spans="7:7" x14ac:dyDescent="0.25">
      <c r="G1782" s="29"/>
    </row>
    <row r="1783" spans="7:7" x14ac:dyDescent="0.25">
      <c r="G1783" s="29"/>
    </row>
    <row r="1784" spans="7:7" x14ac:dyDescent="0.25">
      <c r="G1784" s="29"/>
    </row>
    <row r="1785" spans="7:7" x14ac:dyDescent="0.25">
      <c r="G1785" s="29"/>
    </row>
    <row r="1786" spans="7:7" x14ac:dyDescent="0.25">
      <c r="G1786" s="29"/>
    </row>
    <row r="1787" spans="7:7" x14ac:dyDescent="0.25">
      <c r="G1787" s="29"/>
    </row>
    <row r="1788" spans="7:7" x14ac:dyDescent="0.25">
      <c r="G1788" s="29"/>
    </row>
    <row r="1789" spans="7:7" x14ac:dyDescent="0.25">
      <c r="G1789" s="29"/>
    </row>
    <row r="1790" spans="7:7" x14ac:dyDescent="0.25">
      <c r="G1790" s="29"/>
    </row>
    <row r="1791" spans="7:7" x14ac:dyDescent="0.25">
      <c r="G1791" s="29"/>
    </row>
    <row r="1792" spans="7:7" x14ac:dyDescent="0.25">
      <c r="G1792" s="29"/>
    </row>
    <row r="1793" spans="7:7" x14ac:dyDescent="0.25">
      <c r="G1793" s="29"/>
    </row>
    <row r="1794" spans="7:7" x14ac:dyDescent="0.25">
      <c r="G1794" s="29"/>
    </row>
    <row r="1795" spans="7:7" x14ac:dyDescent="0.25">
      <c r="G1795" s="29"/>
    </row>
    <row r="1796" spans="7:7" x14ac:dyDescent="0.25">
      <c r="G1796" s="29"/>
    </row>
    <row r="1797" spans="7:7" x14ac:dyDescent="0.25">
      <c r="G1797" s="29"/>
    </row>
    <row r="1798" spans="7:7" x14ac:dyDescent="0.25">
      <c r="G1798" s="29"/>
    </row>
    <row r="1799" spans="7:7" x14ac:dyDescent="0.25">
      <c r="G1799" s="29"/>
    </row>
    <row r="1800" spans="7:7" x14ac:dyDescent="0.25">
      <c r="G1800" s="29"/>
    </row>
    <row r="1801" spans="7:7" x14ac:dyDescent="0.25">
      <c r="G1801" s="29"/>
    </row>
    <row r="1802" spans="7:7" x14ac:dyDescent="0.25">
      <c r="G1802" s="29"/>
    </row>
    <row r="1803" spans="7:7" x14ac:dyDescent="0.25">
      <c r="G1803" s="29"/>
    </row>
    <row r="1804" spans="7:7" x14ac:dyDescent="0.25">
      <c r="G1804" s="29"/>
    </row>
    <row r="1805" spans="7:7" x14ac:dyDescent="0.25">
      <c r="G1805" s="29"/>
    </row>
    <row r="1806" spans="7:7" x14ac:dyDescent="0.25">
      <c r="G1806" s="29"/>
    </row>
    <row r="1807" spans="7:7" x14ac:dyDescent="0.25">
      <c r="G1807" s="29"/>
    </row>
    <row r="1808" spans="7:7" x14ac:dyDescent="0.25">
      <c r="G1808" s="29"/>
    </row>
    <row r="1809" spans="7:7" x14ac:dyDescent="0.25">
      <c r="G1809" s="29"/>
    </row>
    <row r="1810" spans="7:7" x14ac:dyDescent="0.25">
      <c r="G1810" s="29"/>
    </row>
    <row r="1811" spans="7:7" x14ac:dyDescent="0.25">
      <c r="G1811" s="29"/>
    </row>
    <row r="1812" spans="7:7" x14ac:dyDescent="0.25">
      <c r="G1812" s="29"/>
    </row>
    <row r="1813" spans="7:7" x14ac:dyDescent="0.25">
      <c r="G1813" s="29"/>
    </row>
    <row r="1814" spans="7:7" x14ac:dyDescent="0.25">
      <c r="G1814" s="29"/>
    </row>
    <row r="1815" spans="7:7" x14ac:dyDescent="0.25">
      <c r="G1815" s="29"/>
    </row>
    <row r="1816" spans="7:7" x14ac:dyDescent="0.25">
      <c r="G1816" s="29"/>
    </row>
    <row r="1817" spans="7:7" x14ac:dyDescent="0.25">
      <c r="G1817" s="29"/>
    </row>
    <row r="1818" spans="7:7" x14ac:dyDescent="0.25">
      <c r="G1818" s="29"/>
    </row>
    <row r="1819" spans="7:7" x14ac:dyDescent="0.25">
      <c r="G1819" s="29"/>
    </row>
    <row r="1820" spans="7:7" x14ac:dyDescent="0.25">
      <c r="G1820" s="29"/>
    </row>
    <row r="1821" spans="7:7" x14ac:dyDescent="0.25">
      <c r="G1821" s="29"/>
    </row>
    <row r="1822" spans="7:7" x14ac:dyDescent="0.25">
      <c r="G1822" s="29"/>
    </row>
    <row r="1823" spans="7:7" x14ac:dyDescent="0.25">
      <c r="G1823" s="29"/>
    </row>
    <row r="1824" spans="7:7" x14ac:dyDescent="0.25">
      <c r="G1824" s="29"/>
    </row>
    <row r="1825" spans="7:7" x14ac:dyDescent="0.25">
      <c r="G1825" s="29"/>
    </row>
    <row r="1826" spans="7:7" x14ac:dyDescent="0.25">
      <c r="G1826" s="29"/>
    </row>
    <row r="1827" spans="7:7" x14ac:dyDescent="0.25">
      <c r="G1827" s="29"/>
    </row>
    <row r="1828" spans="7:7" x14ac:dyDescent="0.25">
      <c r="G1828" s="29"/>
    </row>
    <row r="1829" spans="7:7" x14ac:dyDescent="0.25">
      <c r="G1829" s="29"/>
    </row>
    <row r="1830" spans="7:7" x14ac:dyDescent="0.25">
      <c r="G1830" s="29"/>
    </row>
    <row r="1831" spans="7:7" x14ac:dyDescent="0.25">
      <c r="G1831" s="29"/>
    </row>
    <row r="1832" spans="7:7" x14ac:dyDescent="0.25">
      <c r="G1832" s="29"/>
    </row>
    <row r="1833" spans="7:7" x14ac:dyDescent="0.25">
      <c r="G1833" s="29"/>
    </row>
    <row r="1834" spans="7:7" x14ac:dyDescent="0.25">
      <c r="G1834" s="29"/>
    </row>
    <row r="1835" spans="7:7" x14ac:dyDescent="0.25">
      <c r="G1835" s="29"/>
    </row>
    <row r="1836" spans="7:7" x14ac:dyDescent="0.25">
      <c r="G1836" s="29"/>
    </row>
    <row r="1837" spans="7:7" x14ac:dyDescent="0.25">
      <c r="G1837" s="29"/>
    </row>
    <row r="1838" spans="7:7" x14ac:dyDescent="0.25">
      <c r="G1838" s="29"/>
    </row>
    <row r="1839" spans="7:7" x14ac:dyDescent="0.25">
      <c r="G1839" s="29"/>
    </row>
    <row r="1840" spans="7:7" x14ac:dyDescent="0.25">
      <c r="G1840" s="29"/>
    </row>
    <row r="1841" spans="7:7" x14ac:dyDescent="0.25">
      <c r="G1841" s="29"/>
    </row>
    <row r="1842" spans="7:7" x14ac:dyDescent="0.25">
      <c r="G1842" s="29"/>
    </row>
    <row r="1843" spans="7:7" x14ac:dyDescent="0.25">
      <c r="G1843" s="29"/>
    </row>
    <row r="1844" spans="7:7" x14ac:dyDescent="0.25">
      <c r="G1844" s="29"/>
    </row>
    <row r="1845" spans="7:7" x14ac:dyDescent="0.25">
      <c r="G1845" s="29"/>
    </row>
    <row r="1846" spans="7:7" x14ac:dyDescent="0.25">
      <c r="G1846" s="29"/>
    </row>
    <row r="1847" spans="7:7" x14ac:dyDescent="0.25">
      <c r="G1847" s="29"/>
    </row>
    <row r="1848" spans="7:7" x14ac:dyDescent="0.25">
      <c r="G1848" s="29"/>
    </row>
    <row r="1849" spans="7:7" x14ac:dyDescent="0.25">
      <c r="G1849" s="29"/>
    </row>
    <row r="1850" spans="7:7" x14ac:dyDescent="0.25">
      <c r="G1850" s="29"/>
    </row>
    <row r="1851" spans="7:7" x14ac:dyDescent="0.25">
      <c r="G1851" s="29"/>
    </row>
    <row r="1852" spans="7:7" x14ac:dyDescent="0.25">
      <c r="G1852" s="29"/>
    </row>
    <row r="1853" spans="7:7" x14ac:dyDescent="0.25">
      <c r="G1853" s="29"/>
    </row>
    <row r="1854" spans="7:7" x14ac:dyDescent="0.25">
      <c r="G1854" s="29"/>
    </row>
    <row r="1855" spans="7:7" x14ac:dyDescent="0.25">
      <c r="G1855" s="29"/>
    </row>
    <row r="1856" spans="7:7" x14ac:dyDescent="0.25">
      <c r="G1856" s="29"/>
    </row>
    <row r="1857" spans="7:7" x14ac:dyDescent="0.25">
      <c r="G1857" s="29"/>
    </row>
    <row r="1858" spans="7:7" x14ac:dyDescent="0.25">
      <c r="G1858" s="29"/>
    </row>
    <row r="1859" spans="7:7" x14ac:dyDescent="0.25">
      <c r="G1859" s="29"/>
    </row>
    <row r="1860" spans="7:7" x14ac:dyDescent="0.25">
      <c r="G1860" s="29"/>
    </row>
    <row r="1861" spans="7:7" x14ac:dyDescent="0.25">
      <c r="G1861" s="29"/>
    </row>
    <row r="1862" spans="7:7" x14ac:dyDescent="0.25">
      <c r="G1862" s="29"/>
    </row>
    <row r="1863" spans="7:7" x14ac:dyDescent="0.25">
      <c r="G1863" s="29"/>
    </row>
    <row r="1864" spans="7:7" x14ac:dyDescent="0.25">
      <c r="G1864" s="29"/>
    </row>
    <row r="1865" spans="7:7" x14ac:dyDescent="0.25">
      <c r="G1865" s="29"/>
    </row>
    <row r="1866" spans="7:7" x14ac:dyDescent="0.25">
      <c r="G1866" s="29"/>
    </row>
    <row r="1867" spans="7:7" x14ac:dyDescent="0.25">
      <c r="G1867" s="29"/>
    </row>
    <row r="1868" spans="7:7" x14ac:dyDescent="0.25">
      <c r="G1868" s="29"/>
    </row>
    <row r="1869" spans="7:7" x14ac:dyDescent="0.25">
      <c r="G1869" s="29"/>
    </row>
    <row r="1870" spans="7:7" x14ac:dyDescent="0.25">
      <c r="G1870" s="29"/>
    </row>
    <row r="1871" spans="7:7" x14ac:dyDescent="0.25">
      <c r="G1871" s="29"/>
    </row>
    <row r="1872" spans="7:7" x14ac:dyDescent="0.25">
      <c r="G1872" s="29"/>
    </row>
    <row r="1873" spans="7:7" x14ac:dyDescent="0.25">
      <c r="G1873" s="29"/>
    </row>
  </sheetData>
  <sheetProtection password="9204" sheet="1" objects="1" scenarios="1" selectLockedCells="1" autoFilter="0"/>
  <autoFilter ref="A19:I119">
    <sortState ref="A20:I332">
      <sortCondition ref="B19:B119"/>
    </sortState>
  </autoFilter>
  <mergeCells count="12">
    <mergeCell ref="A6:I6"/>
    <mergeCell ref="A1:G1"/>
    <mergeCell ref="A18:E18"/>
    <mergeCell ref="A11:B11"/>
    <mergeCell ref="A14:B14"/>
    <mergeCell ref="A4:B4"/>
    <mergeCell ref="C4:E4"/>
    <mergeCell ref="F18:I18"/>
    <mergeCell ref="A17:I17"/>
    <mergeCell ref="A5:I5"/>
    <mergeCell ref="A3:I3"/>
    <mergeCell ref="A2:I2"/>
  </mergeCells>
  <dataValidations count="2">
    <dataValidation type="list" allowBlank="1" showInputMessage="1" showErrorMessage="1" sqref="I20">
      <formula1>$S$2:$V$2</formula1>
    </dataValidation>
    <dataValidation type="list" allowBlank="1" showInputMessage="1" showErrorMessage="1" sqref="D20">
      <formula1>$AH$2:$AJ$2</formula1>
    </dataValidation>
  </dataValidations>
  <printOptions gridLines="1"/>
  <pageMargins left="0.7" right="0.7" top="0.75" bottom="0.75" header="0.3" footer="0.3"/>
  <pageSetup paperSize="9" scale="66" orientation="portrait" r:id="rId1"/>
  <headerFooter>
    <oddHeader>&amp;CListado de empresas transportistas de residuos sólidos industriales y asimilados (Decreto 182/013)</oddHeader>
    <oddFooter>&amp;LPL-SHT-05
v01&amp;R&amp;P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773"/>
  <sheetViews>
    <sheetView view="pageBreakPreview" zoomScaleNormal="100" zoomScaleSheetLayoutView="100" workbookViewId="0">
      <selection activeCell="L6" sqref="L6"/>
    </sheetView>
  </sheetViews>
  <sheetFormatPr baseColWidth="10" defaultRowHeight="15" x14ac:dyDescent="0.25"/>
  <cols>
    <col min="1" max="1" width="19.140625" style="64" customWidth="1"/>
    <col min="2" max="2" width="21.85546875" style="64" customWidth="1"/>
    <col min="3" max="3" width="13.140625" style="64" customWidth="1"/>
    <col min="4" max="4" width="15" style="64" customWidth="1"/>
    <col min="5" max="6" width="11.42578125" style="64"/>
    <col min="7" max="8" width="12" style="64" customWidth="1"/>
    <col min="9" max="9" width="10.140625" style="66" customWidth="1"/>
    <col min="10" max="10" width="14.28515625" style="63" customWidth="1"/>
    <col min="11" max="55" width="11.42578125" style="89"/>
    <col min="56" max="80" width="11.42578125" style="1"/>
  </cols>
  <sheetData>
    <row r="1" spans="1:80" s="2" customFormat="1" ht="68.25" customHeight="1" thickBot="1" x14ac:dyDescent="0.3">
      <c r="A1" s="62"/>
      <c r="B1" s="62"/>
      <c r="C1" s="62"/>
      <c r="D1" s="62"/>
      <c r="E1" s="182"/>
      <c r="F1" s="182"/>
      <c r="G1" s="182"/>
      <c r="H1" s="182"/>
      <c r="I1" s="182"/>
      <c r="J1" s="182"/>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1"/>
      <c r="BE1" s="1"/>
      <c r="BF1" s="1"/>
      <c r="BG1" s="1"/>
      <c r="BH1" s="1"/>
      <c r="BI1" s="1"/>
      <c r="BJ1" s="1"/>
      <c r="BK1" s="1"/>
      <c r="BL1" s="1"/>
      <c r="BM1" s="1"/>
      <c r="BN1" s="1"/>
      <c r="BO1" s="1"/>
      <c r="BP1" s="1"/>
      <c r="BQ1" s="1"/>
      <c r="BR1" s="1"/>
      <c r="BS1" s="1"/>
      <c r="BT1" s="1"/>
      <c r="BU1" s="1"/>
      <c r="BV1" s="1"/>
      <c r="BW1" s="1"/>
      <c r="BX1" s="1"/>
      <c r="BY1" s="1"/>
      <c r="BZ1" s="1"/>
      <c r="CA1" s="1"/>
      <c r="CB1" s="1"/>
    </row>
    <row r="2" spans="1:80" s="2" customFormat="1" ht="62.25" customHeight="1" thickBot="1" x14ac:dyDescent="0.3">
      <c r="A2" s="179" t="s">
        <v>232</v>
      </c>
      <c r="B2" s="180"/>
      <c r="C2" s="180"/>
      <c r="D2" s="180"/>
      <c r="E2" s="180"/>
      <c r="F2" s="180"/>
      <c r="G2" s="180"/>
      <c r="H2" s="180"/>
      <c r="I2" s="180"/>
      <c r="J2" s="181"/>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1"/>
      <c r="BE2" s="1"/>
      <c r="BF2" s="1"/>
      <c r="BG2" s="1"/>
      <c r="BH2" s="1"/>
      <c r="BI2" s="1"/>
      <c r="BJ2" s="1"/>
      <c r="BK2" s="1"/>
      <c r="BL2" s="1"/>
      <c r="BM2" s="1"/>
      <c r="BN2" s="1"/>
      <c r="BO2" s="1"/>
      <c r="BP2" s="1"/>
      <c r="BQ2" s="1"/>
      <c r="BR2" s="1"/>
      <c r="BS2" s="1"/>
      <c r="BT2" s="1"/>
      <c r="BU2" s="1"/>
      <c r="BV2" s="1"/>
      <c r="BW2" s="1"/>
      <c r="BX2" s="1"/>
      <c r="BY2" s="1"/>
      <c r="BZ2" s="1"/>
      <c r="CA2" s="1"/>
      <c r="CB2" s="1"/>
    </row>
    <row r="3" spans="1:80" s="70" customFormat="1" ht="24.75" customHeight="1" thickBot="1" x14ac:dyDescent="0.25">
      <c r="A3" s="184" t="s">
        <v>157</v>
      </c>
      <c r="B3" s="185"/>
      <c r="C3" s="99">
        <v>43348</v>
      </c>
      <c r="D3" s="101"/>
      <c r="E3" s="98"/>
      <c r="F3" s="67"/>
      <c r="G3" s="67"/>
      <c r="H3" s="67"/>
      <c r="I3" s="67"/>
      <c r="J3" s="68"/>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69"/>
      <c r="BE3" s="69"/>
      <c r="BF3" s="69"/>
      <c r="BG3" s="69"/>
      <c r="BH3" s="69"/>
      <c r="BI3" s="69"/>
      <c r="BJ3" s="69"/>
      <c r="BK3" s="69"/>
      <c r="BL3" s="69"/>
      <c r="BM3" s="69"/>
      <c r="BN3" s="69"/>
      <c r="BO3" s="69"/>
      <c r="BP3" s="69"/>
      <c r="BQ3" s="69"/>
      <c r="BR3" s="69"/>
      <c r="BS3" s="69"/>
      <c r="BT3" s="69"/>
      <c r="BU3" s="69"/>
      <c r="BV3" s="69"/>
      <c r="BW3" s="69"/>
      <c r="BX3" s="69"/>
      <c r="BY3" s="69"/>
      <c r="BZ3" s="69"/>
      <c r="CA3" s="69"/>
      <c r="CB3" s="69"/>
    </row>
    <row r="4" spans="1:80" s="70" customFormat="1" ht="13.5" thickTop="1" x14ac:dyDescent="0.2">
      <c r="A4" s="194" t="s">
        <v>152</v>
      </c>
      <c r="B4" s="195"/>
      <c r="C4" s="195"/>
      <c r="D4" s="195"/>
      <c r="E4" s="195"/>
      <c r="F4" s="195"/>
      <c r="G4" s="195"/>
      <c r="H4" s="195"/>
      <c r="I4" s="195"/>
      <c r="J4" s="196"/>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69"/>
      <c r="BE4" s="69"/>
      <c r="BF4" s="69"/>
      <c r="BG4" s="69"/>
      <c r="BH4" s="69"/>
      <c r="BI4" s="69"/>
      <c r="BJ4" s="69"/>
      <c r="BK4" s="69"/>
      <c r="BL4" s="69"/>
      <c r="BM4" s="69"/>
      <c r="BN4" s="69"/>
      <c r="BO4" s="69"/>
      <c r="BP4" s="69"/>
      <c r="BQ4" s="69"/>
      <c r="BR4" s="69"/>
      <c r="BS4" s="69"/>
      <c r="BT4" s="69"/>
      <c r="BU4" s="69"/>
      <c r="BV4" s="69"/>
      <c r="BW4" s="69"/>
      <c r="BX4" s="69"/>
      <c r="BY4" s="69"/>
      <c r="BZ4" s="69"/>
      <c r="CA4" s="69"/>
      <c r="CB4" s="69"/>
    </row>
    <row r="5" spans="1:80" s="70" customFormat="1" ht="32.25" customHeight="1" x14ac:dyDescent="0.2">
      <c r="A5" s="183" t="s">
        <v>254</v>
      </c>
      <c r="B5" s="183"/>
      <c r="C5" s="183"/>
      <c r="D5" s="183"/>
      <c r="E5" s="183"/>
      <c r="F5" s="183"/>
      <c r="G5" s="183"/>
      <c r="H5" s="183"/>
      <c r="I5" s="183"/>
      <c r="J5" s="183"/>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69"/>
      <c r="BE5" s="69"/>
      <c r="BF5" s="69"/>
      <c r="BG5" s="69"/>
      <c r="BH5" s="69"/>
      <c r="BI5" s="69"/>
      <c r="BJ5" s="69"/>
      <c r="BK5" s="69"/>
      <c r="BL5" s="69"/>
      <c r="BM5" s="69"/>
      <c r="BN5" s="69"/>
      <c r="BO5" s="69"/>
      <c r="BP5" s="69"/>
      <c r="BQ5" s="69"/>
      <c r="BR5" s="69"/>
      <c r="BS5" s="69"/>
      <c r="BT5" s="69"/>
      <c r="BU5" s="69"/>
      <c r="BV5" s="69"/>
      <c r="BW5" s="69"/>
      <c r="BX5" s="69"/>
      <c r="BY5" s="69"/>
      <c r="BZ5" s="69"/>
      <c r="CA5" s="69"/>
      <c r="CB5" s="69"/>
    </row>
    <row r="6" spans="1:80" s="70" customFormat="1" ht="31.5" customHeight="1" x14ac:dyDescent="0.2">
      <c r="A6" s="183" t="s">
        <v>230</v>
      </c>
      <c r="B6" s="183"/>
      <c r="C6" s="183"/>
      <c r="D6" s="183"/>
      <c r="E6" s="183"/>
      <c r="F6" s="183"/>
      <c r="G6" s="183"/>
      <c r="H6" s="183"/>
      <c r="I6" s="183"/>
      <c r="J6" s="183"/>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69"/>
      <c r="BE6" s="69"/>
      <c r="BF6" s="69"/>
      <c r="BG6" s="69"/>
      <c r="BH6" s="69"/>
      <c r="BI6" s="69"/>
      <c r="BJ6" s="69"/>
      <c r="BK6" s="69"/>
      <c r="BL6" s="69"/>
      <c r="BM6" s="69"/>
      <c r="BN6" s="69"/>
      <c r="BO6" s="69"/>
      <c r="BP6" s="69"/>
      <c r="BQ6" s="69"/>
      <c r="BR6" s="69"/>
      <c r="BS6" s="69"/>
      <c r="BT6" s="69"/>
      <c r="BU6" s="69"/>
      <c r="BV6" s="69"/>
      <c r="BW6" s="69"/>
      <c r="BX6" s="69"/>
      <c r="BY6" s="69"/>
      <c r="BZ6" s="69"/>
      <c r="CA6" s="69"/>
      <c r="CB6" s="69"/>
    </row>
    <row r="7" spans="1:80" s="70" customFormat="1" ht="13.5" thickBot="1" x14ac:dyDescent="0.25">
      <c r="A7" s="197" t="s">
        <v>229</v>
      </c>
      <c r="B7" s="198"/>
      <c r="C7" s="198"/>
      <c r="D7" s="198"/>
      <c r="E7" s="198"/>
      <c r="F7" s="198"/>
      <c r="G7" s="198"/>
      <c r="H7" s="198"/>
      <c r="I7" s="198"/>
      <c r="J7" s="199"/>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69"/>
      <c r="BE7" s="69"/>
      <c r="BF7" s="69"/>
      <c r="BG7" s="69"/>
      <c r="BH7" s="69"/>
      <c r="BI7" s="69"/>
      <c r="BJ7" s="69"/>
      <c r="BK7" s="69"/>
      <c r="BL7" s="69"/>
      <c r="BM7" s="69"/>
      <c r="BN7" s="69"/>
      <c r="BO7" s="69"/>
      <c r="BP7" s="69"/>
      <c r="BQ7" s="69"/>
      <c r="BR7" s="69"/>
      <c r="BS7" s="69"/>
      <c r="BT7" s="69"/>
      <c r="BU7" s="69"/>
      <c r="BV7" s="69"/>
      <c r="BW7" s="69"/>
      <c r="BX7" s="69"/>
      <c r="BY7" s="69"/>
      <c r="BZ7" s="69"/>
      <c r="CA7" s="69"/>
      <c r="CB7" s="69"/>
    </row>
    <row r="8" spans="1:80" s="70" customFormat="1" ht="16.5" customHeight="1" thickBot="1" x14ac:dyDescent="0.25">
      <c r="A8" s="191" t="s">
        <v>150</v>
      </c>
      <c r="B8" s="192"/>
      <c r="C8" s="192"/>
      <c r="D8" s="192"/>
      <c r="E8" s="192"/>
      <c r="F8" s="192"/>
      <c r="G8" s="192"/>
      <c r="H8" s="192"/>
      <c r="I8" s="192"/>
      <c r="J8" s="193"/>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69"/>
      <c r="BE8" s="69"/>
      <c r="BF8" s="69"/>
      <c r="BG8" s="69"/>
      <c r="BH8" s="69"/>
      <c r="BI8" s="69"/>
      <c r="BJ8" s="69"/>
      <c r="BK8" s="69"/>
      <c r="BL8" s="69"/>
      <c r="BM8" s="69"/>
      <c r="BN8" s="69"/>
      <c r="BO8" s="69"/>
      <c r="BP8" s="69"/>
      <c r="BQ8" s="69"/>
      <c r="BR8" s="69"/>
      <c r="BS8" s="69"/>
      <c r="BT8" s="69"/>
      <c r="BU8" s="69"/>
    </row>
    <row r="9" spans="1:80" s="70" customFormat="1" ht="33" customHeight="1" thickTop="1" x14ac:dyDescent="0.2">
      <c r="A9" s="186" t="s">
        <v>0</v>
      </c>
      <c r="B9" s="186"/>
      <c r="C9" s="186"/>
      <c r="D9" s="186"/>
      <c r="E9" s="187"/>
      <c r="F9" s="188" t="s">
        <v>1</v>
      </c>
      <c r="G9" s="189"/>
      <c r="H9" s="189"/>
      <c r="I9" s="190"/>
      <c r="J9" s="71" t="s">
        <v>41</v>
      </c>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69"/>
      <c r="BE9" s="69"/>
      <c r="BF9" s="69"/>
      <c r="BG9" s="69"/>
      <c r="BH9" s="69"/>
      <c r="BI9" s="69"/>
      <c r="BJ9" s="69"/>
      <c r="BK9" s="69"/>
      <c r="BL9" s="69"/>
      <c r="BM9" s="69"/>
      <c r="BN9" s="69"/>
      <c r="BO9" s="69"/>
      <c r="BP9" s="69"/>
      <c r="BQ9" s="69"/>
      <c r="BR9" s="69"/>
      <c r="BS9" s="69"/>
      <c r="BT9" s="69"/>
      <c r="BU9" s="69"/>
      <c r="BV9" s="69"/>
      <c r="BW9" s="69"/>
      <c r="BX9" s="69"/>
      <c r="BY9" s="69"/>
      <c r="BZ9" s="69"/>
      <c r="CA9" s="69"/>
      <c r="CB9" s="69"/>
    </row>
    <row r="10" spans="1:80" s="70" customFormat="1" ht="26.25" thickBot="1" x14ac:dyDescent="0.25">
      <c r="A10" s="58" t="s">
        <v>2</v>
      </c>
      <c r="B10" s="59" t="s">
        <v>3</v>
      </c>
      <c r="C10" s="59" t="s">
        <v>4</v>
      </c>
      <c r="D10" s="102" t="s">
        <v>306</v>
      </c>
      <c r="E10" s="60" t="s">
        <v>5</v>
      </c>
      <c r="F10" s="59" t="s">
        <v>158</v>
      </c>
      <c r="G10" s="59" t="s">
        <v>159</v>
      </c>
      <c r="H10" s="59" t="s">
        <v>6</v>
      </c>
      <c r="I10" s="60" t="s">
        <v>160</v>
      </c>
      <c r="J10" s="61" t="s">
        <v>43</v>
      </c>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row>
    <row r="11" spans="1:80" ht="23.25" x14ac:dyDescent="0.25">
      <c r="A11" s="132" t="s">
        <v>363</v>
      </c>
      <c r="B11" s="132" t="s">
        <v>364</v>
      </c>
      <c r="C11" s="133">
        <v>216665550013</v>
      </c>
      <c r="D11" s="119" t="s">
        <v>307</v>
      </c>
      <c r="E11" s="133">
        <v>24019696</v>
      </c>
      <c r="F11" s="133" t="s">
        <v>161</v>
      </c>
      <c r="G11" s="135" t="s">
        <v>365</v>
      </c>
      <c r="H11" s="136">
        <v>43242</v>
      </c>
      <c r="I11" s="132" t="s">
        <v>63</v>
      </c>
      <c r="J11" s="132" t="s">
        <v>51</v>
      </c>
    </row>
    <row r="12" spans="1:80" ht="23.25" x14ac:dyDescent="0.25">
      <c r="A12" s="132" t="s">
        <v>10</v>
      </c>
      <c r="B12" s="132" t="s">
        <v>11</v>
      </c>
      <c r="C12" s="144">
        <v>215089760019</v>
      </c>
      <c r="D12" s="119" t="s">
        <v>307</v>
      </c>
      <c r="E12" s="133">
        <v>23471712</v>
      </c>
      <c r="F12" s="133" t="s">
        <v>161</v>
      </c>
      <c r="G12" s="135" t="s">
        <v>12</v>
      </c>
      <c r="H12" s="136">
        <v>43100</v>
      </c>
      <c r="I12" s="132" t="s">
        <v>59</v>
      </c>
      <c r="J12" s="132" t="s">
        <v>51</v>
      </c>
    </row>
    <row r="13" spans="1:80" ht="23.25" x14ac:dyDescent="0.25">
      <c r="A13" s="132" t="s">
        <v>10</v>
      </c>
      <c r="B13" s="132" t="s">
        <v>11</v>
      </c>
      <c r="C13" s="144">
        <v>215089760019</v>
      </c>
      <c r="D13" s="119" t="s">
        <v>307</v>
      </c>
      <c r="E13" s="133">
        <v>23471712</v>
      </c>
      <c r="F13" s="133" t="s">
        <v>161</v>
      </c>
      <c r="G13" s="135" t="s">
        <v>12</v>
      </c>
      <c r="H13" s="136">
        <v>43100</v>
      </c>
      <c r="I13" s="132" t="s">
        <v>59</v>
      </c>
      <c r="J13" s="132" t="s">
        <v>55</v>
      </c>
    </row>
    <row r="14" spans="1:80" ht="23.25" x14ac:dyDescent="0.25">
      <c r="A14" s="132" t="s">
        <v>466</v>
      </c>
      <c r="B14" s="132" t="s">
        <v>433</v>
      </c>
      <c r="C14" s="133">
        <v>216429700015</v>
      </c>
      <c r="D14" s="119" t="s">
        <v>307</v>
      </c>
      <c r="E14" s="133">
        <v>23119915</v>
      </c>
      <c r="F14" s="133" t="s">
        <v>161</v>
      </c>
      <c r="G14" s="135" t="s">
        <v>467</v>
      </c>
      <c r="H14" s="136">
        <v>43354</v>
      </c>
      <c r="I14" s="132" t="s">
        <v>63</v>
      </c>
      <c r="J14" s="132" t="s">
        <v>45</v>
      </c>
    </row>
    <row r="15" spans="1:80" ht="23.25" x14ac:dyDescent="0.25">
      <c r="A15" s="132" t="s">
        <v>466</v>
      </c>
      <c r="B15" s="132" t="s">
        <v>433</v>
      </c>
      <c r="C15" s="133">
        <v>216429700015</v>
      </c>
      <c r="D15" s="119" t="s">
        <v>307</v>
      </c>
      <c r="E15" s="133">
        <v>23119915</v>
      </c>
      <c r="F15" s="133" t="s">
        <v>161</v>
      </c>
      <c r="G15" s="135" t="s">
        <v>467</v>
      </c>
      <c r="H15" s="136">
        <v>43354</v>
      </c>
      <c r="I15" s="132" t="s">
        <v>63</v>
      </c>
      <c r="J15" s="132" t="s">
        <v>46</v>
      </c>
    </row>
    <row r="16" spans="1:80" ht="23.25" x14ac:dyDescent="0.25">
      <c r="A16" s="132" t="s">
        <v>466</v>
      </c>
      <c r="B16" s="132" t="s">
        <v>433</v>
      </c>
      <c r="C16" s="133">
        <v>216429700015</v>
      </c>
      <c r="D16" s="119" t="s">
        <v>307</v>
      </c>
      <c r="E16" s="133">
        <v>23119915</v>
      </c>
      <c r="F16" s="133" t="s">
        <v>161</v>
      </c>
      <c r="G16" s="135" t="s">
        <v>467</v>
      </c>
      <c r="H16" s="136">
        <v>43354</v>
      </c>
      <c r="I16" s="132" t="s">
        <v>63</v>
      </c>
      <c r="J16" s="132" t="s">
        <v>50</v>
      </c>
    </row>
    <row r="17" spans="1:10" ht="23.25" x14ac:dyDescent="0.25">
      <c r="A17" s="132" t="s">
        <v>466</v>
      </c>
      <c r="B17" s="132" t="s">
        <v>433</v>
      </c>
      <c r="C17" s="133">
        <v>216429700015</v>
      </c>
      <c r="D17" s="119" t="s">
        <v>307</v>
      </c>
      <c r="E17" s="133">
        <v>23119915</v>
      </c>
      <c r="F17" s="133" t="s">
        <v>161</v>
      </c>
      <c r="G17" s="135" t="s">
        <v>467</v>
      </c>
      <c r="H17" s="136">
        <v>43354</v>
      </c>
      <c r="I17" s="132" t="s">
        <v>63</v>
      </c>
      <c r="J17" s="132" t="s">
        <v>51</v>
      </c>
    </row>
    <row r="18" spans="1:10" ht="23.25" x14ac:dyDescent="0.25">
      <c r="A18" s="132" t="s">
        <v>466</v>
      </c>
      <c r="B18" s="132" t="s">
        <v>433</v>
      </c>
      <c r="C18" s="133">
        <v>216429700015</v>
      </c>
      <c r="D18" s="119" t="s">
        <v>307</v>
      </c>
      <c r="E18" s="133">
        <v>23119915</v>
      </c>
      <c r="F18" s="133" t="s">
        <v>161</v>
      </c>
      <c r="G18" s="135" t="s">
        <v>467</v>
      </c>
      <c r="H18" s="136">
        <v>43354</v>
      </c>
      <c r="I18" s="132" t="s">
        <v>63</v>
      </c>
      <c r="J18" s="132" t="s">
        <v>55</v>
      </c>
    </row>
    <row r="19" spans="1:10" ht="26.25" x14ac:dyDescent="0.25">
      <c r="A19" s="132" t="s">
        <v>7</v>
      </c>
      <c r="B19" s="132" t="s">
        <v>8</v>
      </c>
      <c r="C19" s="133">
        <v>212056440010</v>
      </c>
      <c r="D19" s="119" t="s">
        <v>307</v>
      </c>
      <c r="E19" s="133">
        <v>26825358</v>
      </c>
      <c r="F19" s="133" t="s">
        <v>1625</v>
      </c>
      <c r="G19" s="135" t="s">
        <v>9</v>
      </c>
      <c r="H19" s="136">
        <v>43100</v>
      </c>
      <c r="I19" s="132" t="s">
        <v>44</v>
      </c>
      <c r="J19" s="132" t="s">
        <v>251</v>
      </c>
    </row>
    <row r="20" spans="1:10" ht="23.25" x14ac:dyDescent="0.25">
      <c r="A20" s="132" t="s">
        <v>37</v>
      </c>
      <c r="B20" s="132" t="s">
        <v>38</v>
      </c>
      <c r="C20" s="144">
        <v>213647620019</v>
      </c>
      <c r="D20" s="119" t="s">
        <v>307</v>
      </c>
      <c r="E20" s="133">
        <v>22081828</v>
      </c>
      <c r="F20" s="133" t="s">
        <v>161</v>
      </c>
      <c r="G20" s="135" t="s">
        <v>156</v>
      </c>
      <c r="H20" s="136">
        <v>43135</v>
      </c>
      <c r="I20" s="132" t="s">
        <v>63</v>
      </c>
      <c r="J20" s="132" t="s">
        <v>45</v>
      </c>
    </row>
    <row r="21" spans="1:10" ht="23.25" x14ac:dyDescent="0.25">
      <c r="A21" s="132" t="s">
        <v>37</v>
      </c>
      <c r="B21" s="132" t="s">
        <v>38</v>
      </c>
      <c r="C21" s="144">
        <v>213647620019</v>
      </c>
      <c r="D21" s="119" t="s">
        <v>307</v>
      </c>
      <c r="E21" s="133">
        <v>22081828</v>
      </c>
      <c r="F21" s="133" t="s">
        <v>161</v>
      </c>
      <c r="G21" s="135" t="s">
        <v>156</v>
      </c>
      <c r="H21" s="136">
        <v>43135</v>
      </c>
      <c r="I21" s="132" t="s">
        <v>63</v>
      </c>
      <c r="J21" s="132" t="s">
        <v>50</v>
      </c>
    </row>
    <row r="22" spans="1:10" ht="23.25" x14ac:dyDescent="0.25">
      <c r="A22" s="132" t="s">
        <v>37</v>
      </c>
      <c r="B22" s="132" t="s">
        <v>38</v>
      </c>
      <c r="C22" s="144">
        <v>213647620019</v>
      </c>
      <c r="D22" s="119" t="s">
        <v>307</v>
      </c>
      <c r="E22" s="133">
        <v>22081828</v>
      </c>
      <c r="F22" s="133" t="s">
        <v>161</v>
      </c>
      <c r="G22" s="135" t="s">
        <v>156</v>
      </c>
      <c r="H22" s="136">
        <v>43135</v>
      </c>
      <c r="I22" s="132" t="s">
        <v>63</v>
      </c>
      <c r="J22" s="132" t="s">
        <v>51</v>
      </c>
    </row>
    <row r="23" spans="1:10" ht="23.25" x14ac:dyDescent="0.25">
      <c r="A23" s="132" t="s">
        <v>37</v>
      </c>
      <c r="B23" s="132" t="s">
        <v>38</v>
      </c>
      <c r="C23" s="144">
        <v>213647620019</v>
      </c>
      <c r="D23" s="119" t="s">
        <v>307</v>
      </c>
      <c r="E23" s="133">
        <v>22081828</v>
      </c>
      <c r="F23" s="133" t="s">
        <v>161</v>
      </c>
      <c r="G23" s="135" t="s">
        <v>156</v>
      </c>
      <c r="H23" s="136">
        <v>43135</v>
      </c>
      <c r="I23" s="132" t="s">
        <v>63</v>
      </c>
      <c r="J23" s="132" t="s">
        <v>55</v>
      </c>
    </row>
    <row r="24" spans="1:10" ht="23.25" x14ac:dyDescent="0.25">
      <c r="A24" s="132" t="s">
        <v>321</v>
      </c>
      <c r="B24" s="132" t="s">
        <v>163</v>
      </c>
      <c r="C24" s="133">
        <v>215109250010</v>
      </c>
      <c r="D24" s="119" t="s">
        <v>307</v>
      </c>
      <c r="E24" s="133">
        <v>45324444</v>
      </c>
      <c r="F24" s="133" t="s">
        <v>161</v>
      </c>
      <c r="G24" s="135" t="s">
        <v>322</v>
      </c>
      <c r="H24" s="136">
        <v>43184</v>
      </c>
      <c r="I24" s="132" t="s">
        <v>59</v>
      </c>
      <c r="J24" s="132" t="s">
        <v>323</v>
      </c>
    </row>
    <row r="25" spans="1:10" ht="23.25" x14ac:dyDescent="0.25">
      <c r="A25" s="132" t="s">
        <v>321</v>
      </c>
      <c r="B25" s="132" t="s">
        <v>163</v>
      </c>
      <c r="C25" s="133">
        <v>215109250010</v>
      </c>
      <c r="D25" s="119" t="s">
        <v>307</v>
      </c>
      <c r="E25" s="133">
        <v>45324444</v>
      </c>
      <c r="F25" s="133" t="s">
        <v>161</v>
      </c>
      <c r="G25" s="135" t="s">
        <v>322</v>
      </c>
      <c r="H25" s="136">
        <v>43184</v>
      </c>
      <c r="I25" s="132" t="s">
        <v>59</v>
      </c>
      <c r="J25" s="132" t="s">
        <v>46</v>
      </c>
    </row>
    <row r="26" spans="1:10" ht="23.25" x14ac:dyDescent="0.25">
      <c r="A26" s="132" t="s">
        <v>321</v>
      </c>
      <c r="B26" s="132" t="s">
        <v>163</v>
      </c>
      <c r="C26" s="133">
        <v>215109250010</v>
      </c>
      <c r="D26" s="119" t="s">
        <v>307</v>
      </c>
      <c r="E26" s="133">
        <v>45324444</v>
      </c>
      <c r="F26" s="133" t="s">
        <v>161</v>
      </c>
      <c r="G26" s="135" t="s">
        <v>322</v>
      </c>
      <c r="H26" s="136">
        <v>43184</v>
      </c>
      <c r="I26" s="132" t="s">
        <v>59</v>
      </c>
      <c r="J26" s="132" t="s">
        <v>47</v>
      </c>
    </row>
    <row r="27" spans="1:10" ht="23.25" x14ac:dyDescent="0.25">
      <c r="A27" s="132" t="s">
        <v>321</v>
      </c>
      <c r="B27" s="132" t="s">
        <v>163</v>
      </c>
      <c r="C27" s="133">
        <v>215109250010</v>
      </c>
      <c r="D27" s="119" t="s">
        <v>307</v>
      </c>
      <c r="E27" s="133">
        <v>45324444</v>
      </c>
      <c r="F27" s="133" t="s">
        <v>161</v>
      </c>
      <c r="G27" s="135" t="s">
        <v>322</v>
      </c>
      <c r="H27" s="136">
        <v>43184</v>
      </c>
      <c r="I27" s="132" t="s">
        <v>59</v>
      </c>
      <c r="J27" s="132" t="s">
        <v>52</v>
      </c>
    </row>
    <row r="28" spans="1:10" ht="23.25" x14ac:dyDescent="0.25">
      <c r="A28" s="132" t="s">
        <v>321</v>
      </c>
      <c r="B28" s="132" t="s">
        <v>163</v>
      </c>
      <c r="C28" s="133">
        <v>215109250010</v>
      </c>
      <c r="D28" s="119" t="s">
        <v>307</v>
      </c>
      <c r="E28" s="133">
        <v>45324444</v>
      </c>
      <c r="F28" s="133" t="s">
        <v>161</v>
      </c>
      <c r="G28" s="135" t="s">
        <v>322</v>
      </c>
      <c r="H28" s="136">
        <v>43184</v>
      </c>
      <c r="I28" s="132" t="s">
        <v>59</v>
      </c>
      <c r="J28" s="132" t="s">
        <v>53</v>
      </c>
    </row>
    <row r="29" spans="1:10" ht="23.25" x14ac:dyDescent="0.25">
      <c r="A29" s="132" t="s">
        <v>321</v>
      </c>
      <c r="B29" s="132" t="s">
        <v>163</v>
      </c>
      <c r="C29" s="133">
        <v>215109250010</v>
      </c>
      <c r="D29" s="119" t="s">
        <v>307</v>
      </c>
      <c r="E29" s="133">
        <v>45324444</v>
      </c>
      <c r="F29" s="133" t="s">
        <v>161</v>
      </c>
      <c r="G29" s="135" t="s">
        <v>322</v>
      </c>
      <c r="H29" s="136">
        <v>43184</v>
      </c>
      <c r="I29" s="132" t="s">
        <v>59</v>
      </c>
      <c r="J29" s="132" t="s">
        <v>61</v>
      </c>
    </row>
    <row r="30" spans="1:10" ht="23.25" x14ac:dyDescent="0.25">
      <c r="A30" s="132" t="s">
        <v>321</v>
      </c>
      <c r="B30" s="132" t="s">
        <v>163</v>
      </c>
      <c r="C30" s="133">
        <v>215109250010</v>
      </c>
      <c r="D30" s="119" t="s">
        <v>307</v>
      </c>
      <c r="E30" s="133">
        <v>45324444</v>
      </c>
      <c r="F30" s="133" t="s">
        <v>161</v>
      </c>
      <c r="G30" s="135" t="s">
        <v>322</v>
      </c>
      <c r="H30" s="136">
        <v>43184</v>
      </c>
      <c r="I30" s="132" t="s">
        <v>59</v>
      </c>
      <c r="J30" s="132" t="s">
        <v>56</v>
      </c>
    </row>
    <row r="31" spans="1:10" x14ac:dyDescent="0.25">
      <c r="A31" s="132" t="s">
        <v>164</v>
      </c>
      <c r="B31" s="132" t="s">
        <v>164</v>
      </c>
      <c r="C31" s="133">
        <v>210475730011</v>
      </c>
      <c r="D31" s="119" t="s">
        <v>308</v>
      </c>
      <c r="E31" s="134">
        <v>1931</v>
      </c>
      <c r="F31" s="133" t="s">
        <v>161</v>
      </c>
      <c r="G31" s="135" t="s">
        <v>366</v>
      </c>
      <c r="H31" s="136">
        <v>43242</v>
      </c>
      <c r="I31" s="132" t="s">
        <v>63</v>
      </c>
      <c r="J31" s="132" t="s">
        <v>50</v>
      </c>
    </row>
    <row r="32" spans="1:10" x14ac:dyDescent="0.25">
      <c r="A32" s="132" t="s">
        <v>164</v>
      </c>
      <c r="B32" s="132" t="s">
        <v>164</v>
      </c>
      <c r="C32" s="133">
        <v>210475730011</v>
      </c>
      <c r="D32" s="119" t="s">
        <v>308</v>
      </c>
      <c r="E32" s="134">
        <v>1931</v>
      </c>
      <c r="F32" s="133" t="s">
        <v>161</v>
      </c>
      <c r="G32" s="135" t="s">
        <v>366</v>
      </c>
      <c r="H32" s="136">
        <v>43242</v>
      </c>
      <c r="I32" s="132" t="s">
        <v>63</v>
      </c>
      <c r="J32" s="132" t="s">
        <v>62</v>
      </c>
    </row>
    <row r="33" spans="1:10" x14ac:dyDescent="0.25">
      <c r="A33" s="132" t="s">
        <v>164</v>
      </c>
      <c r="B33" s="132" t="s">
        <v>164</v>
      </c>
      <c r="C33" s="133">
        <v>210475730011</v>
      </c>
      <c r="D33" s="119" t="s">
        <v>308</v>
      </c>
      <c r="E33" s="134">
        <v>1931</v>
      </c>
      <c r="F33" s="133" t="s">
        <v>161</v>
      </c>
      <c r="G33" s="135" t="s">
        <v>366</v>
      </c>
      <c r="H33" s="136">
        <v>43242</v>
      </c>
      <c r="I33" s="132" t="s">
        <v>63</v>
      </c>
      <c r="J33" s="132" t="s">
        <v>51</v>
      </c>
    </row>
    <row r="34" spans="1:10" x14ac:dyDescent="0.25">
      <c r="A34" s="132" t="s">
        <v>164</v>
      </c>
      <c r="B34" s="132" t="s">
        <v>164</v>
      </c>
      <c r="C34" s="133">
        <v>210475730011</v>
      </c>
      <c r="D34" s="119" t="s">
        <v>308</v>
      </c>
      <c r="E34" s="134">
        <v>1931</v>
      </c>
      <c r="F34" s="133" t="s">
        <v>161</v>
      </c>
      <c r="G34" s="135" t="s">
        <v>366</v>
      </c>
      <c r="H34" s="136">
        <v>43242</v>
      </c>
      <c r="I34" s="132" t="s">
        <v>63</v>
      </c>
      <c r="J34" s="132" t="s">
        <v>52</v>
      </c>
    </row>
    <row r="35" spans="1:10" ht="23.25" x14ac:dyDescent="0.25">
      <c r="A35" s="132" t="s">
        <v>250</v>
      </c>
      <c r="B35" s="132" t="s">
        <v>165</v>
      </c>
      <c r="C35" s="133">
        <v>215091680019</v>
      </c>
      <c r="D35" s="119" t="s">
        <v>307</v>
      </c>
      <c r="E35" s="133">
        <v>23689602</v>
      </c>
      <c r="F35" s="133" t="s">
        <v>161</v>
      </c>
      <c r="G35" s="135" t="s">
        <v>235</v>
      </c>
      <c r="H35" s="136">
        <v>43158</v>
      </c>
      <c r="I35" s="132" t="s">
        <v>59</v>
      </c>
      <c r="J35" s="132" t="s">
        <v>251</v>
      </c>
    </row>
    <row r="36" spans="1:10" ht="26.25" x14ac:dyDescent="0.25">
      <c r="A36" s="132" t="s">
        <v>166</v>
      </c>
      <c r="B36" s="132" t="s">
        <v>167</v>
      </c>
      <c r="C36" s="133">
        <v>216298610018</v>
      </c>
      <c r="D36" s="119" t="s">
        <v>307</v>
      </c>
      <c r="E36" s="133">
        <v>26198215</v>
      </c>
      <c r="F36" s="133" t="s">
        <v>1625</v>
      </c>
      <c r="G36" s="135" t="s">
        <v>236</v>
      </c>
      <c r="H36" s="136">
        <v>43158</v>
      </c>
      <c r="I36" s="132" t="s">
        <v>59</v>
      </c>
      <c r="J36" s="132" t="s">
        <v>45</v>
      </c>
    </row>
    <row r="37" spans="1:10" ht="26.25" x14ac:dyDescent="0.25">
      <c r="A37" s="132" t="s">
        <v>166</v>
      </c>
      <c r="B37" s="132" t="s">
        <v>167</v>
      </c>
      <c r="C37" s="133">
        <v>216298610018</v>
      </c>
      <c r="D37" s="119" t="s">
        <v>307</v>
      </c>
      <c r="E37" s="133">
        <v>26198215</v>
      </c>
      <c r="F37" s="133" t="s">
        <v>1625</v>
      </c>
      <c r="G37" s="135" t="s">
        <v>236</v>
      </c>
      <c r="H37" s="136">
        <v>43158</v>
      </c>
      <c r="I37" s="132" t="s">
        <v>59</v>
      </c>
      <c r="J37" s="132" t="s">
        <v>62</v>
      </c>
    </row>
    <row r="38" spans="1:10" ht="26.25" x14ac:dyDescent="0.25">
      <c r="A38" s="132" t="s">
        <v>166</v>
      </c>
      <c r="B38" s="132" t="s">
        <v>167</v>
      </c>
      <c r="C38" s="133">
        <v>216298610018</v>
      </c>
      <c r="D38" s="119" t="s">
        <v>307</v>
      </c>
      <c r="E38" s="133">
        <v>26198215</v>
      </c>
      <c r="F38" s="133" t="s">
        <v>1625</v>
      </c>
      <c r="G38" s="135" t="s">
        <v>236</v>
      </c>
      <c r="H38" s="136">
        <v>43158</v>
      </c>
      <c r="I38" s="132" t="s">
        <v>59</v>
      </c>
      <c r="J38" s="132" t="s">
        <v>51</v>
      </c>
    </row>
    <row r="39" spans="1:10" ht="23.25" x14ac:dyDescent="0.25">
      <c r="A39" s="132" t="s">
        <v>506</v>
      </c>
      <c r="B39" s="132" t="s">
        <v>168</v>
      </c>
      <c r="C39" s="144">
        <v>210220630011</v>
      </c>
      <c r="D39" s="119" t="s">
        <v>307</v>
      </c>
      <c r="E39" s="133">
        <v>25251313</v>
      </c>
      <c r="F39" s="133" t="s">
        <v>161</v>
      </c>
      <c r="G39" s="135" t="s">
        <v>482</v>
      </c>
      <c r="H39" s="136">
        <v>43415</v>
      </c>
      <c r="I39" s="132" t="s">
        <v>59</v>
      </c>
      <c r="J39" s="132" t="s">
        <v>45</v>
      </c>
    </row>
    <row r="40" spans="1:10" ht="23.25" x14ac:dyDescent="0.25">
      <c r="A40" s="132" t="s">
        <v>506</v>
      </c>
      <c r="B40" s="132" t="s">
        <v>168</v>
      </c>
      <c r="C40" s="144">
        <v>210220630011</v>
      </c>
      <c r="D40" s="119" t="s">
        <v>307</v>
      </c>
      <c r="E40" s="133">
        <v>25251313</v>
      </c>
      <c r="F40" s="133" t="s">
        <v>161</v>
      </c>
      <c r="G40" s="135" t="s">
        <v>482</v>
      </c>
      <c r="H40" s="136">
        <v>43415</v>
      </c>
      <c r="I40" s="132" t="s">
        <v>59</v>
      </c>
      <c r="J40" s="132" t="s">
        <v>51</v>
      </c>
    </row>
    <row r="41" spans="1:10" ht="23.25" x14ac:dyDescent="0.25">
      <c r="A41" s="132" t="s">
        <v>506</v>
      </c>
      <c r="B41" s="132" t="s">
        <v>169</v>
      </c>
      <c r="C41" s="144">
        <v>214602790010</v>
      </c>
      <c r="D41" s="119" t="s">
        <v>307</v>
      </c>
      <c r="E41" s="133">
        <v>25251313</v>
      </c>
      <c r="F41" s="133" t="s">
        <v>161</v>
      </c>
      <c r="G41" s="135" t="s">
        <v>483</v>
      </c>
      <c r="H41" s="136">
        <v>43415</v>
      </c>
      <c r="I41" s="132" t="s">
        <v>63</v>
      </c>
      <c r="J41" s="132" t="s">
        <v>45</v>
      </c>
    </row>
    <row r="42" spans="1:10" ht="23.25" x14ac:dyDescent="0.25">
      <c r="A42" s="132" t="s">
        <v>506</v>
      </c>
      <c r="B42" s="132" t="s">
        <v>169</v>
      </c>
      <c r="C42" s="144">
        <v>214602790010</v>
      </c>
      <c r="D42" s="119" t="s">
        <v>307</v>
      </c>
      <c r="E42" s="133">
        <v>25251313</v>
      </c>
      <c r="F42" s="133" t="s">
        <v>161</v>
      </c>
      <c r="G42" s="135" t="s">
        <v>483</v>
      </c>
      <c r="H42" s="136">
        <v>43415</v>
      </c>
      <c r="I42" s="132" t="s">
        <v>63</v>
      </c>
      <c r="J42" s="132" t="s">
        <v>51</v>
      </c>
    </row>
    <row r="43" spans="1:10" ht="23.25" x14ac:dyDescent="0.25">
      <c r="A43" s="132" t="s">
        <v>450</v>
      </c>
      <c r="B43" s="132" t="s">
        <v>451</v>
      </c>
      <c r="C43" s="144">
        <v>216051710012</v>
      </c>
      <c r="D43" s="119" t="s">
        <v>307</v>
      </c>
      <c r="E43" s="133">
        <v>23045520</v>
      </c>
      <c r="F43" s="133" t="s">
        <v>161</v>
      </c>
      <c r="G43" s="135" t="s">
        <v>484</v>
      </c>
      <c r="H43" s="136">
        <v>43415</v>
      </c>
      <c r="I43" s="132" t="s">
        <v>59</v>
      </c>
      <c r="J43" s="132" t="s">
        <v>51</v>
      </c>
    </row>
    <row r="44" spans="1:10" ht="23.25" x14ac:dyDescent="0.25">
      <c r="A44" s="132" t="s">
        <v>13</v>
      </c>
      <c r="B44" s="132" t="s">
        <v>14</v>
      </c>
      <c r="C44" s="144">
        <v>210374640017</v>
      </c>
      <c r="D44" s="119" t="s">
        <v>307</v>
      </c>
      <c r="E44" s="133">
        <v>22220080</v>
      </c>
      <c r="F44" s="133" t="s">
        <v>161</v>
      </c>
      <c r="G44" s="135" t="s">
        <v>15</v>
      </c>
      <c r="H44" s="136">
        <v>43100</v>
      </c>
      <c r="I44" s="132" t="s">
        <v>59</v>
      </c>
      <c r="J44" s="132" t="s">
        <v>45</v>
      </c>
    </row>
    <row r="45" spans="1:10" ht="23.25" x14ac:dyDescent="0.25">
      <c r="A45" s="132" t="s">
        <v>13</v>
      </c>
      <c r="B45" s="132" t="s">
        <v>14</v>
      </c>
      <c r="C45" s="144">
        <v>210374640017</v>
      </c>
      <c r="D45" s="119" t="s">
        <v>307</v>
      </c>
      <c r="E45" s="133">
        <v>22220080</v>
      </c>
      <c r="F45" s="133" t="s">
        <v>161</v>
      </c>
      <c r="G45" s="135" t="s">
        <v>15</v>
      </c>
      <c r="H45" s="136">
        <v>43100</v>
      </c>
      <c r="I45" s="132" t="s">
        <v>59</v>
      </c>
      <c r="J45" s="132" t="s">
        <v>60</v>
      </c>
    </row>
    <row r="46" spans="1:10" ht="23.25" x14ac:dyDescent="0.25">
      <c r="A46" s="132" t="s">
        <v>13</v>
      </c>
      <c r="B46" s="132" t="s">
        <v>14</v>
      </c>
      <c r="C46" s="144">
        <v>210374640017</v>
      </c>
      <c r="D46" s="119" t="s">
        <v>307</v>
      </c>
      <c r="E46" s="133">
        <v>22220080</v>
      </c>
      <c r="F46" s="133" t="s">
        <v>161</v>
      </c>
      <c r="G46" s="135" t="s">
        <v>15</v>
      </c>
      <c r="H46" s="136">
        <v>43100</v>
      </c>
      <c r="I46" s="132" t="s">
        <v>59</v>
      </c>
      <c r="J46" s="132" t="s">
        <v>46</v>
      </c>
    </row>
    <row r="47" spans="1:10" ht="23.25" x14ac:dyDescent="0.25">
      <c r="A47" s="132" t="s">
        <v>13</v>
      </c>
      <c r="B47" s="132" t="s">
        <v>14</v>
      </c>
      <c r="C47" s="144">
        <v>210374640017</v>
      </c>
      <c r="D47" s="119" t="s">
        <v>307</v>
      </c>
      <c r="E47" s="133">
        <v>22220080</v>
      </c>
      <c r="F47" s="133" t="s">
        <v>161</v>
      </c>
      <c r="G47" s="135" t="s">
        <v>15</v>
      </c>
      <c r="H47" s="136">
        <v>43100</v>
      </c>
      <c r="I47" s="132" t="s">
        <v>59</v>
      </c>
      <c r="J47" s="132" t="s">
        <v>47</v>
      </c>
    </row>
    <row r="48" spans="1:10" ht="23.25" x14ac:dyDescent="0.25">
      <c r="A48" s="132" t="s">
        <v>13</v>
      </c>
      <c r="B48" s="132" t="s">
        <v>14</v>
      </c>
      <c r="C48" s="144">
        <v>210374640017</v>
      </c>
      <c r="D48" s="119" t="s">
        <v>307</v>
      </c>
      <c r="E48" s="133">
        <v>22220080</v>
      </c>
      <c r="F48" s="133" t="s">
        <v>161</v>
      </c>
      <c r="G48" s="135" t="s">
        <v>15</v>
      </c>
      <c r="H48" s="136">
        <v>43100</v>
      </c>
      <c r="I48" s="132" t="s">
        <v>59</v>
      </c>
      <c r="J48" s="132" t="s">
        <v>50</v>
      </c>
    </row>
    <row r="49" spans="1:10" ht="23.25" x14ac:dyDescent="0.25">
      <c r="A49" s="132" t="s">
        <v>13</v>
      </c>
      <c r="B49" s="132" t="s">
        <v>14</v>
      </c>
      <c r="C49" s="144">
        <v>210374640017</v>
      </c>
      <c r="D49" s="119" t="s">
        <v>307</v>
      </c>
      <c r="E49" s="133">
        <v>22220080</v>
      </c>
      <c r="F49" s="133" t="s">
        <v>161</v>
      </c>
      <c r="G49" s="135" t="s">
        <v>15</v>
      </c>
      <c r="H49" s="136">
        <v>43100</v>
      </c>
      <c r="I49" s="132" t="s">
        <v>59</v>
      </c>
      <c r="J49" s="132" t="s">
        <v>51</v>
      </c>
    </row>
    <row r="50" spans="1:10" ht="23.25" x14ac:dyDescent="0.25">
      <c r="A50" s="132" t="s">
        <v>13</v>
      </c>
      <c r="B50" s="132" t="s">
        <v>14</v>
      </c>
      <c r="C50" s="144">
        <v>210374640017</v>
      </c>
      <c r="D50" s="119" t="s">
        <v>307</v>
      </c>
      <c r="E50" s="133">
        <v>22220080</v>
      </c>
      <c r="F50" s="133" t="s">
        <v>161</v>
      </c>
      <c r="G50" s="135" t="s">
        <v>15</v>
      </c>
      <c r="H50" s="136">
        <v>43100</v>
      </c>
      <c r="I50" s="132" t="s">
        <v>59</v>
      </c>
      <c r="J50" s="132" t="s">
        <v>52</v>
      </c>
    </row>
    <row r="51" spans="1:10" ht="23.25" x14ac:dyDescent="0.25">
      <c r="A51" s="132" t="s">
        <v>13</v>
      </c>
      <c r="B51" s="132" t="s">
        <v>14</v>
      </c>
      <c r="C51" s="144">
        <v>210374640017</v>
      </c>
      <c r="D51" s="119" t="s">
        <v>307</v>
      </c>
      <c r="E51" s="133">
        <v>22220080</v>
      </c>
      <c r="F51" s="133" t="s">
        <v>161</v>
      </c>
      <c r="G51" s="135" t="s">
        <v>15</v>
      </c>
      <c r="H51" s="136">
        <v>43100</v>
      </c>
      <c r="I51" s="132" t="s">
        <v>59</v>
      </c>
      <c r="J51" s="132" t="s">
        <v>61</v>
      </c>
    </row>
    <row r="52" spans="1:10" ht="23.25" x14ac:dyDescent="0.25">
      <c r="A52" s="132" t="s">
        <v>13</v>
      </c>
      <c r="B52" s="132" t="s">
        <v>14</v>
      </c>
      <c r="C52" s="144">
        <v>210374640017</v>
      </c>
      <c r="D52" s="119" t="s">
        <v>307</v>
      </c>
      <c r="E52" s="133">
        <v>22220080</v>
      </c>
      <c r="F52" s="133" t="s">
        <v>161</v>
      </c>
      <c r="G52" s="135" t="s">
        <v>15</v>
      </c>
      <c r="H52" s="136">
        <v>43100</v>
      </c>
      <c r="I52" s="132" t="s">
        <v>59</v>
      </c>
      <c r="J52" s="132" t="s">
        <v>55</v>
      </c>
    </row>
    <row r="53" spans="1:10" ht="23.25" x14ac:dyDescent="0.25">
      <c r="A53" s="132" t="s">
        <v>13</v>
      </c>
      <c r="B53" s="132" t="s">
        <v>14</v>
      </c>
      <c r="C53" s="144">
        <v>210374640017</v>
      </c>
      <c r="D53" s="119" t="s">
        <v>307</v>
      </c>
      <c r="E53" s="133">
        <v>22220080</v>
      </c>
      <c r="F53" s="133" t="s">
        <v>161</v>
      </c>
      <c r="G53" s="135" t="s">
        <v>15</v>
      </c>
      <c r="H53" s="136">
        <v>43100</v>
      </c>
      <c r="I53" s="132" t="s">
        <v>59</v>
      </c>
      <c r="J53" s="132" t="s">
        <v>57</v>
      </c>
    </row>
    <row r="54" spans="1:10" ht="26.25" x14ac:dyDescent="0.25">
      <c r="A54" s="132" t="s">
        <v>452</v>
      </c>
      <c r="B54" s="132" t="s">
        <v>434</v>
      </c>
      <c r="C54" s="133">
        <v>210158430018</v>
      </c>
      <c r="D54" s="119" t="s">
        <v>308</v>
      </c>
      <c r="E54" s="133">
        <v>29080374</v>
      </c>
      <c r="F54" s="133" t="s">
        <v>161</v>
      </c>
      <c r="G54" s="135" t="s">
        <v>453</v>
      </c>
      <c r="H54" s="136">
        <v>43330</v>
      </c>
      <c r="I54" s="132" t="s">
        <v>59</v>
      </c>
      <c r="J54" s="132" t="s">
        <v>323</v>
      </c>
    </row>
    <row r="55" spans="1:10" ht="26.25" x14ac:dyDescent="0.25">
      <c r="A55" s="132" t="s">
        <v>452</v>
      </c>
      <c r="B55" s="132" t="s">
        <v>434</v>
      </c>
      <c r="C55" s="133">
        <v>210158430018</v>
      </c>
      <c r="D55" s="119" t="s">
        <v>308</v>
      </c>
      <c r="E55" s="133">
        <v>29080374</v>
      </c>
      <c r="F55" s="133" t="s">
        <v>161</v>
      </c>
      <c r="G55" s="135" t="s">
        <v>453</v>
      </c>
      <c r="H55" s="136">
        <v>43330</v>
      </c>
      <c r="I55" s="132" t="s">
        <v>59</v>
      </c>
      <c r="J55" s="132" t="s">
        <v>60</v>
      </c>
    </row>
    <row r="56" spans="1:10" ht="26.25" x14ac:dyDescent="0.25">
      <c r="A56" s="132" t="s">
        <v>452</v>
      </c>
      <c r="B56" s="132" t="s">
        <v>434</v>
      </c>
      <c r="C56" s="133">
        <v>210158430018</v>
      </c>
      <c r="D56" s="119" t="s">
        <v>308</v>
      </c>
      <c r="E56" s="133">
        <v>29080374</v>
      </c>
      <c r="F56" s="133" t="s">
        <v>161</v>
      </c>
      <c r="G56" s="135" t="s">
        <v>453</v>
      </c>
      <c r="H56" s="136">
        <v>43330</v>
      </c>
      <c r="I56" s="132" t="s">
        <v>59</v>
      </c>
      <c r="J56" s="132" t="s">
        <v>50</v>
      </c>
    </row>
    <row r="57" spans="1:10" ht="26.25" x14ac:dyDescent="0.25">
      <c r="A57" s="132" t="s">
        <v>452</v>
      </c>
      <c r="B57" s="132" t="s">
        <v>434</v>
      </c>
      <c r="C57" s="133">
        <v>210158430018</v>
      </c>
      <c r="D57" s="119" t="s">
        <v>308</v>
      </c>
      <c r="E57" s="133">
        <v>29080374</v>
      </c>
      <c r="F57" s="133" t="s">
        <v>161</v>
      </c>
      <c r="G57" s="135" t="s">
        <v>453</v>
      </c>
      <c r="H57" s="136">
        <v>43330</v>
      </c>
      <c r="I57" s="132" t="s">
        <v>59</v>
      </c>
      <c r="J57" s="132" t="s">
        <v>58</v>
      </c>
    </row>
    <row r="58" spans="1:10" ht="23.25" x14ac:dyDescent="0.25">
      <c r="A58" s="132" t="s">
        <v>368</v>
      </c>
      <c r="B58" s="132" t="s">
        <v>170</v>
      </c>
      <c r="C58" s="133">
        <v>211616350013</v>
      </c>
      <c r="D58" s="119" t="s">
        <v>307</v>
      </c>
      <c r="E58" s="133">
        <v>23095653</v>
      </c>
      <c r="F58" s="133" t="s">
        <v>161</v>
      </c>
      <c r="G58" s="135" t="s">
        <v>369</v>
      </c>
      <c r="H58" s="136">
        <v>43242</v>
      </c>
      <c r="I58" s="132" t="s">
        <v>63</v>
      </c>
      <c r="J58" s="132" t="s">
        <v>51</v>
      </c>
    </row>
    <row r="59" spans="1:10" ht="23.25" x14ac:dyDescent="0.25">
      <c r="A59" s="132" t="s">
        <v>311</v>
      </c>
      <c r="B59" s="132" t="s">
        <v>171</v>
      </c>
      <c r="C59" s="144">
        <v>213149970018</v>
      </c>
      <c r="D59" s="119" t="s">
        <v>307</v>
      </c>
      <c r="E59" s="133">
        <v>23129042</v>
      </c>
      <c r="F59" s="133" t="s">
        <v>161</v>
      </c>
      <c r="G59" s="135" t="s">
        <v>312</v>
      </c>
      <c r="H59" s="136">
        <v>43184</v>
      </c>
      <c r="I59" s="132" t="s">
        <v>63</v>
      </c>
      <c r="J59" s="132" t="s">
        <v>251</v>
      </c>
    </row>
    <row r="60" spans="1:10" ht="23.25" x14ac:dyDescent="0.25">
      <c r="A60" s="132" t="s">
        <v>567</v>
      </c>
      <c r="B60" s="132" t="s">
        <v>370</v>
      </c>
      <c r="C60" s="144">
        <v>210417590016</v>
      </c>
      <c r="D60" s="119" t="s">
        <v>307</v>
      </c>
      <c r="E60" s="133">
        <v>29151177</v>
      </c>
      <c r="F60" s="133" t="s">
        <v>161</v>
      </c>
      <c r="G60" s="135" t="s">
        <v>568</v>
      </c>
      <c r="H60" s="136">
        <v>43443</v>
      </c>
      <c r="I60" s="132" t="s">
        <v>44</v>
      </c>
      <c r="J60" s="132" t="s">
        <v>251</v>
      </c>
    </row>
    <row r="61" spans="1:10" ht="26.25" x14ac:dyDescent="0.25">
      <c r="A61" s="140" t="s">
        <v>1002</v>
      </c>
      <c r="B61" s="140" t="s">
        <v>172</v>
      </c>
      <c r="C61" s="144">
        <v>210140770011</v>
      </c>
      <c r="D61" s="119" t="s">
        <v>308</v>
      </c>
      <c r="E61" s="134">
        <v>23093400</v>
      </c>
      <c r="F61" s="133" t="s">
        <v>161</v>
      </c>
      <c r="G61" s="135" t="s">
        <v>1471</v>
      </c>
      <c r="H61" s="136">
        <v>43869</v>
      </c>
      <c r="I61" s="132" t="s">
        <v>59</v>
      </c>
      <c r="J61" s="132" t="s">
        <v>45</v>
      </c>
    </row>
    <row r="62" spans="1:10" ht="26.25" x14ac:dyDescent="0.25">
      <c r="A62" s="140" t="s">
        <v>1002</v>
      </c>
      <c r="B62" s="140" t="s">
        <v>172</v>
      </c>
      <c r="C62" s="144">
        <v>210140770011</v>
      </c>
      <c r="D62" s="119" t="s">
        <v>308</v>
      </c>
      <c r="E62" s="134">
        <v>23093400</v>
      </c>
      <c r="F62" s="133" t="s">
        <v>161</v>
      </c>
      <c r="G62" s="135" t="s">
        <v>1471</v>
      </c>
      <c r="H62" s="136">
        <v>43869</v>
      </c>
      <c r="I62" s="132" t="s">
        <v>59</v>
      </c>
      <c r="J62" s="132" t="s">
        <v>62</v>
      </c>
    </row>
    <row r="63" spans="1:10" ht="26.25" x14ac:dyDescent="0.25">
      <c r="A63" s="140" t="s">
        <v>1002</v>
      </c>
      <c r="B63" s="140" t="s">
        <v>172</v>
      </c>
      <c r="C63" s="144">
        <v>210140770011</v>
      </c>
      <c r="D63" s="119" t="s">
        <v>308</v>
      </c>
      <c r="E63" s="134">
        <v>23093400</v>
      </c>
      <c r="F63" s="133" t="s">
        <v>161</v>
      </c>
      <c r="G63" s="135" t="s">
        <v>1471</v>
      </c>
      <c r="H63" s="136">
        <v>43869</v>
      </c>
      <c r="I63" s="132" t="s">
        <v>59</v>
      </c>
      <c r="J63" s="132" t="s">
        <v>51</v>
      </c>
    </row>
    <row r="64" spans="1:10" ht="26.25" x14ac:dyDescent="0.25">
      <c r="A64" s="132" t="s">
        <v>26</v>
      </c>
      <c r="B64" s="132" t="s">
        <v>27</v>
      </c>
      <c r="C64" s="133">
        <v>214950090010</v>
      </c>
      <c r="D64" s="119" t="s">
        <v>307</v>
      </c>
      <c r="E64" s="133">
        <v>24870134</v>
      </c>
      <c r="F64" s="133" t="s">
        <v>1625</v>
      </c>
      <c r="G64" s="135" t="s">
        <v>28</v>
      </c>
      <c r="H64" s="136">
        <v>43127</v>
      </c>
      <c r="I64" s="132" t="s">
        <v>59</v>
      </c>
      <c r="J64" s="132" t="s">
        <v>51</v>
      </c>
    </row>
    <row r="65" spans="1:10" ht="26.25" x14ac:dyDescent="0.25">
      <c r="A65" s="132" t="s">
        <v>26</v>
      </c>
      <c r="B65" s="132" t="s">
        <v>27</v>
      </c>
      <c r="C65" s="133">
        <v>214950090010</v>
      </c>
      <c r="D65" s="119" t="s">
        <v>307</v>
      </c>
      <c r="E65" s="133">
        <v>24870134</v>
      </c>
      <c r="F65" s="133" t="s">
        <v>1625</v>
      </c>
      <c r="G65" s="135" t="s">
        <v>28</v>
      </c>
      <c r="H65" s="136">
        <v>43127</v>
      </c>
      <c r="I65" s="132" t="s">
        <v>59</v>
      </c>
      <c r="J65" s="132" t="s">
        <v>45</v>
      </c>
    </row>
    <row r="66" spans="1:10" ht="39" x14ac:dyDescent="0.25">
      <c r="A66" s="132" t="s">
        <v>252</v>
      </c>
      <c r="B66" s="132" t="s">
        <v>173</v>
      </c>
      <c r="C66" s="133">
        <v>212991810011</v>
      </c>
      <c r="D66" s="119" t="s">
        <v>308</v>
      </c>
      <c r="E66" s="133">
        <v>42559197</v>
      </c>
      <c r="F66" s="133" t="s">
        <v>1625</v>
      </c>
      <c r="G66" s="135" t="s">
        <v>237</v>
      </c>
      <c r="H66" s="136">
        <v>43158</v>
      </c>
      <c r="I66" s="132" t="s">
        <v>59</v>
      </c>
      <c r="J66" s="132" t="s">
        <v>62</v>
      </c>
    </row>
    <row r="67" spans="1:10" ht="26.25" x14ac:dyDescent="0.25">
      <c r="A67" s="140" t="s">
        <v>174</v>
      </c>
      <c r="B67" s="140" t="s">
        <v>174</v>
      </c>
      <c r="C67" s="144">
        <v>217207060018</v>
      </c>
      <c r="D67" s="119" t="s">
        <v>307</v>
      </c>
      <c r="E67" s="134">
        <v>25146415</v>
      </c>
      <c r="F67" s="133" t="s">
        <v>161</v>
      </c>
      <c r="G67" s="135" t="s">
        <v>1472</v>
      </c>
      <c r="H67" s="136">
        <v>43869</v>
      </c>
      <c r="I67" s="132" t="s">
        <v>59</v>
      </c>
      <c r="J67" s="132" t="s">
        <v>51</v>
      </c>
    </row>
    <row r="68" spans="1:10" ht="26.25" x14ac:dyDescent="0.25">
      <c r="A68" s="132" t="s">
        <v>29</v>
      </c>
      <c r="B68" s="132" t="s">
        <v>30</v>
      </c>
      <c r="C68" s="133">
        <v>212417240011</v>
      </c>
      <c r="D68" s="119" t="s">
        <v>307</v>
      </c>
      <c r="E68" s="133">
        <v>29083807</v>
      </c>
      <c r="F68" s="133" t="s">
        <v>1625</v>
      </c>
      <c r="G68" s="135" t="s">
        <v>31</v>
      </c>
      <c r="H68" s="136">
        <v>43135</v>
      </c>
      <c r="I68" s="132" t="s">
        <v>59</v>
      </c>
      <c r="J68" s="132" t="s">
        <v>45</v>
      </c>
    </row>
    <row r="69" spans="1:10" ht="26.25" x14ac:dyDescent="0.25">
      <c r="A69" s="132" t="s">
        <v>29</v>
      </c>
      <c r="B69" s="132" t="s">
        <v>30</v>
      </c>
      <c r="C69" s="133">
        <v>212417240011</v>
      </c>
      <c r="D69" s="119" t="s">
        <v>307</v>
      </c>
      <c r="E69" s="133">
        <v>29083807</v>
      </c>
      <c r="F69" s="133" t="s">
        <v>1625</v>
      </c>
      <c r="G69" s="135" t="s">
        <v>31</v>
      </c>
      <c r="H69" s="136">
        <v>43135</v>
      </c>
      <c r="I69" s="132" t="s">
        <v>59</v>
      </c>
      <c r="J69" s="132" t="s">
        <v>51</v>
      </c>
    </row>
    <row r="70" spans="1:10" ht="26.25" x14ac:dyDescent="0.25">
      <c r="A70" s="132" t="s">
        <v>29</v>
      </c>
      <c r="B70" s="132" t="s">
        <v>30</v>
      </c>
      <c r="C70" s="133">
        <v>212417240011</v>
      </c>
      <c r="D70" s="119" t="s">
        <v>307</v>
      </c>
      <c r="E70" s="133">
        <v>29083807</v>
      </c>
      <c r="F70" s="133" t="s">
        <v>161</v>
      </c>
      <c r="G70" s="135" t="s">
        <v>1828</v>
      </c>
      <c r="H70" s="136"/>
      <c r="I70" s="132" t="s">
        <v>1809</v>
      </c>
      <c r="J70" s="132" t="s">
        <v>251</v>
      </c>
    </row>
    <row r="71" spans="1:10" ht="26.25" x14ac:dyDescent="0.25">
      <c r="A71" s="132" t="s">
        <v>39</v>
      </c>
      <c r="B71" s="132" t="s">
        <v>40</v>
      </c>
      <c r="C71" s="133">
        <v>214503800018</v>
      </c>
      <c r="D71" s="119" t="s">
        <v>307</v>
      </c>
      <c r="E71" s="133">
        <v>22111529</v>
      </c>
      <c r="F71" s="133" t="s">
        <v>1625</v>
      </c>
      <c r="G71" s="135" t="s">
        <v>153</v>
      </c>
      <c r="H71" s="136">
        <v>43135</v>
      </c>
      <c r="I71" s="132" t="s">
        <v>59</v>
      </c>
      <c r="J71" s="132" t="s">
        <v>51</v>
      </c>
    </row>
    <row r="72" spans="1:10" ht="26.25" x14ac:dyDescent="0.25">
      <c r="A72" s="132" t="s">
        <v>39</v>
      </c>
      <c r="B72" s="132" t="s">
        <v>40</v>
      </c>
      <c r="C72" s="133">
        <v>214503800018</v>
      </c>
      <c r="D72" s="119" t="s">
        <v>307</v>
      </c>
      <c r="E72" s="133">
        <v>22111529</v>
      </c>
      <c r="F72" s="133" t="s">
        <v>1625</v>
      </c>
      <c r="G72" s="135" t="s">
        <v>153</v>
      </c>
      <c r="H72" s="136">
        <v>43135</v>
      </c>
      <c r="I72" s="132" t="s">
        <v>59</v>
      </c>
      <c r="J72" s="132" t="s">
        <v>55</v>
      </c>
    </row>
    <row r="73" spans="1:10" ht="26.25" x14ac:dyDescent="0.25">
      <c r="A73" s="132" t="s">
        <v>175</v>
      </c>
      <c r="B73" s="132" t="s">
        <v>176</v>
      </c>
      <c r="C73" s="133">
        <v>7011080011</v>
      </c>
      <c r="D73" s="119" t="s">
        <v>307</v>
      </c>
      <c r="E73" s="133">
        <v>43302999</v>
      </c>
      <c r="F73" s="133" t="s">
        <v>161</v>
      </c>
      <c r="G73" s="135" t="s">
        <v>238</v>
      </c>
      <c r="H73" s="136">
        <v>43158</v>
      </c>
      <c r="I73" s="132" t="s">
        <v>59</v>
      </c>
      <c r="J73" s="132" t="s">
        <v>45</v>
      </c>
    </row>
    <row r="74" spans="1:10" ht="26.25" x14ac:dyDescent="0.25">
      <c r="A74" s="132" t="s">
        <v>175</v>
      </c>
      <c r="B74" s="132" t="s">
        <v>176</v>
      </c>
      <c r="C74" s="133">
        <v>7011080011</v>
      </c>
      <c r="D74" s="119" t="s">
        <v>307</v>
      </c>
      <c r="E74" s="133">
        <v>43302999</v>
      </c>
      <c r="F74" s="133" t="s">
        <v>161</v>
      </c>
      <c r="G74" s="135" t="s">
        <v>238</v>
      </c>
      <c r="H74" s="136">
        <v>43158</v>
      </c>
      <c r="I74" s="132" t="s">
        <v>59</v>
      </c>
      <c r="J74" s="132" t="s">
        <v>49</v>
      </c>
    </row>
    <row r="75" spans="1:10" ht="26.25" x14ac:dyDescent="0.25">
      <c r="A75" s="132" t="s">
        <v>175</v>
      </c>
      <c r="B75" s="132" t="s">
        <v>176</v>
      </c>
      <c r="C75" s="133">
        <v>7011080011</v>
      </c>
      <c r="D75" s="119" t="s">
        <v>307</v>
      </c>
      <c r="E75" s="133">
        <v>43302999</v>
      </c>
      <c r="F75" s="133" t="s">
        <v>161</v>
      </c>
      <c r="G75" s="135" t="s">
        <v>238</v>
      </c>
      <c r="H75" s="136">
        <v>43158</v>
      </c>
      <c r="I75" s="132" t="s">
        <v>59</v>
      </c>
      <c r="J75" s="132" t="s">
        <v>50</v>
      </c>
    </row>
    <row r="76" spans="1:10" ht="26.25" x14ac:dyDescent="0.25">
      <c r="A76" s="132" t="s">
        <v>175</v>
      </c>
      <c r="B76" s="132" t="s">
        <v>176</v>
      </c>
      <c r="C76" s="133">
        <v>7011080011</v>
      </c>
      <c r="D76" s="119" t="s">
        <v>307</v>
      </c>
      <c r="E76" s="133">
        <v>43302999</v>
      </c>
      <c r="F76" s="133" t="s">
        <v>161</v>
      </c>
      <c r="G76" s="135" t="s">
        <v>238</v>
      </c>
      <c r="H76" s="136">
        <v>43158</v>
      </c>
      <c r="I76" s="132" t="s">
        <v>59</v>
      </c>
      <c r="J76" s="132" t="s">
        <v>62</v>
      </c>
    </row>
    <row r="77" spans="1:10" ht="26.25" x14ac:dyDescent="0.25">
      <c r="A77" s="132" t="s">
        <v>175</v>
      </c>
      <c r="B77" s="132" t="s">
        <v>176</v>
      </c>
      <c r="C77" s="133">
        <v>7011080011</v>
      </c>
      <c r="D77" s="119" t="s">
        <v>307</v>
      </c>
      <c r="E77" s="133">
        <v>43302999</v>
      </c>
      <c r="F77" s="133" t="s">
        <v>161</v>
      </c>
      <c r="G77" s="135" t="s">
        <v>238</v>
      </c>
      <c r="H77" s="136">
        <v>43158</v>
      </c>
      <c r="I77" s="132" t="s">
        <v>59</v>
      </c>
      <c r="J77" s="132" t="s">
        <v>51</v>
      </c>
    </row>
    <row r="78" spans="1:10" ht="23.25" x14ac:dyDescent="0.25">
      <c r="A78" s="132" t="s">
        <v>351</v>
      </c>
      <c r="B78" s="132" t="s">
        <v>352</v>
      </c>
      <c r="C78" s="139" t="s">
        <v>353</v>
      </c>
      <c r="D78" s="119" t="s">
        <v>307</v>
      </c>
      <c r="E78" s="133">
        <v>43549043</v>
      </c>
      <c r="F78" s="133" t="s">
        <v>161</v>
      </c>
      <c r="G78" s="135" t="s">
        <v>371</v>
      </c>
      <c r="H78" s="136">
        <v>43242</v>
      </c>
      <c r="I78" s="132" t="s">
        <v>44</v>
      </c>
      <c r="J78" s="132" t="s">
        <v>251</v>
      </c>
    </row>
    <row r="79" spans="1:10" ht="26.25" x14ac:dyDescent="0.25">
      <c r="A79" s="132" t="s">
        <v>16</v>
      </c>
      <c r="B79" s="132" t="s">
        <v>17</v>
      </c>
      <c r="C79" s="133">
        <v>217376410016</v>
      </c>
      <c r="D79" s="119" t="s">
        <v>307</v>
      </c>
      <c r="E79" s="137" t="s">
        <v>18</v>
      </c>
      <c r="F79" s="133" t="s">
        <v>1625</v>
      </c>
      <c r="G79" s="135" t="s">
        <v>19</v>
      </c>
      <c r="H79" s="136">
        <v>43100</v>
      </c>
      <c r="I79" s="132" t="s">
        <v>59</v>
      </c>
      <c r="J79" s="132" t="s">
        <v>45</v>
      </c>
    </row>
    <row r="80" spans="1:10" ht="26.25" x14ac:dyDescent="0.25">
      <c r="A80" s="132" t="s">
        <v>16</v>
      </c>
      <c r="B80" s="132" t="s">
        <v>17</v>
      </c>
      <c r="C80" s="133">
        <v>217376410016</v>
      </c>
      <c r="D80" s="119" t="s">
        <v>307</v>
      </c>
      <c r="E80" s="137" t="s">
        <v>18</v>
      </c>
      <c r="F80" s="133" t="s">
        <v>1625</v>
      </c>
      <c r="G80" s="135" t="s">
        <v>19</v>
      </c>
      <c r="H80" s="136">
        <v>43100</v>
      </c>
      <c r="I80" s="132" t="s">
        <v>59</v>
      </c>
      <c r="J80" s="132" t="s">
        <v>46</v>
      </c>
    </row>
    <row r="81" spans="1:10" ht="26.25" x14ac:dyDescent="0.25">
      <c r="A81" s="132" t="s">
        <v>16</v>
      </c>
      <c r="B81" s="132" t="s">
        <v>17</v>
      </c>
      <c r="C81" s="133">
        <v>217376410016</v>
      </c>
      <c r="D81" s="119" t="s">
        <v>307</v>
      </c>
      <c r="E81" s="137" t="s">
        <v>18</v>
      </c>
      <c r="F81" s="133" t="s">
        <v>1625</v>
      </c>
      <c r="G81" s="135" t="s">
        <v>19</v>
      </c>
      <c r="H81" s="136">
        <v>43100</v>
      </c>
      <c r="I81" s="132" t="s">
        <v>59</v>
      </c>
      <c r="J81" s="132" t="s">
        <v>47</v>
      </c>
    </row>
    <row r="82" spans="1:10" ht="26.25" x14ac:dyDescent="0.25">
      <c r="A82" s="132" t="s">
        <v>16</v>
      </c>
      <c r="B82" s="132" t="s">
        <v>17</v>
      </c>
      <c r="C82" s="133">
        <v>217376410016</v>
      </c>
      <c r="D82" s="119" t="s">
        <v>307</v>
      </c>
      <c r="E82" s="137" t="s">
        <v>18</v>
      </c>
      <c r="F82" s="133" t="s">
        <v>1625</v>
      </c>
      <c r="G82" s="135" t="s">
        <v>19</v>
      </c>
      <c r="H82" s="136">
        <v>43100</v>
      </c>
      <c r="I82" s="132" t="s">
        <v>59</v>
      </c>
      <c r="J82" s="132" t="s">
        <v>49</v>
      </c>
    </row>
    <row r="83" spans="1:10" ht="26.25" x14ac:dyDescent="0.25">
      <c r="A83" s="132" t="s">
        <v>16</v>
      </c>
      <c r="B83" s="132" t="s">
        <v>17</v>
      </c>
      <c r="C83" s="133">
        <v>217376410016</v>
      </c>
      <c r="D83" s="119" t="s">
        <v>307</v>
      </c>
      <c r="E83" s="137" t="s">
        <v>18</v>
      </c>
      <c r="F83" s="133" t="s">
        <v>1625</v>
      </c>
      <c r="G83" s="135" t="s">
        <v>19</v>
      </c>
      <c r="H83" s="136">
        <v>43100</v>
      </c>
      <c r="I83" s="132" t="s">
        <v>59</v>
      </c>
      <c r="J83" s="132" t="s">
        <v>50</v>
      </c>
    </row>
    <row r="84" spans="1:10" ht="26.25" x14ac:dyDescent="0.25">
      <c r="A84" s="132" t="s">
        <v>16</v>
      </c>
      <c r="B84" s="132" t="s">
        <v>17</v>
      </c>
      <c r="C84" s="133">
        <v>217376410016</v>
      </c>
      <c r="D84" s="119" t="s">
        <v>307</v>
      </c>
      <c r="E84" s="137" t="s">
        <v>18</v>
      </c>
      <c r="F84" s="133" t="s">
        <v>1625</v>
      </c>
      <c r="G84" s="135" t="s">
        <v>19</v>
      </c>
      <c r="H84" s="136">
        <v>43100</v>
      </c>
      <c r="I84" s="132" t="s">
        <v>59</v>
      </c>
      <c r="J84" s="132" t="s">
        <v>62</v>
      </c>
    </row>
    <row r="85" spans="1:10" ht="26.25" x14ac:dyDescent="0.25">
      <c r="A85" s="132" t="s">
        <v>16</v>
      </c>
      <c r="B85" s="132" t="s">
        <v>17</v>
      </c>
      <c r="C85" s="133">
        <v>217376410016</v>
      </c>
      <c r="D85" s="119" t="s">
        <v>307</v>
      </c>
      <c r="E85" s="137" t="s">
        <v>18</v>
      </c>
      <c r="F85" s="133" t="s">
        <v>1625</v>
      </c>
      <c r="G85" s="135" t="s">
        <v>19</v>
      </c>
      <c r="H85" s="136">
        <v>43100</v>
      </c>
      <c r="I85" s="132" t="s">
        <v>59</v>
      </c>
      <c r="J85" s="132" t="s">
        <v>51</v>
      </c>
    </row>
    <row r="86" spans="1:10" ht="26.25" x14ac:dyDescent="0.25">
      <c r="A86" s="132" t="s">
        <v>16</v>
      </c>
      <c r="B86" s="132" t="s">
        <v>17</v>
      </c>
      <c r="C86" s="133">
        <v>217376410016</v>
      </c>
      <c r="D86" s="119" t="s">
        <v>307</v>
      </c>
      <c r="E86" s="137" t="s">
        <v>18</v>
      </c>
      <c r="F86" s="133" t="s">
        <v>1625</v>
      </c>
      <c r="G86" s="135" t="s">
        <v>19</v>
      </c>
      <c r="H86" s="136">
        <v>43100</v>
      </c>
      <c r="I86" s="132" t="s">
        <v>59</v>
      </c>
      <c r="J86" s="132" t="s">
        <v>55</v>
      </c>
    </row>
    <row r="87" spans="1:10" ht="23.25" x14ac:dyDescent="0.25">
      <c r="A87" s="132" t="s">
        <v>177</v>
      </c>
      <c r="B87" s="132" t="s">
        <v>178</v>
      </c>
      <c r="C87" s="144">
        <v>215230260013</v>
      </c>
      <c r="D87" s="119" t="s">
        <v>307</v>
      </c>
      <c r="E87" s="133">
        <v>22158299</v>
      </c>
      <c r="F87" s="133" t="s">
        <v>161</v>
      </c>
      <c r="G87" s="135" t="s">
        <v>570</v>
      </c>
      <c r="H87" s="136">
        <v>43443</v>
      </c>
      <c r="I87" s="132" t="s">
        <v>63</v>
      </c>
      <c r="J87" s="132" t="s">
        <v>45</v>
      </c>
    </row>
    <row r="88" spans="1:10" ht="23.25" x14ac:dyDescent="0.25">
      <c r="A88" s="132" t="s">
        <v>177</v>
      </c>
      <c r="B88" s="132" t="s">
        <v>178</v>
      </c>
      <c r="C88" s="144">
        <v>215230260013</v>
      </c>
      <c r="D88" s="119" t="s">
        <v>307</v>
      </c>
      <c r="E88" s="133">
        <v>22158299</v>
      </c>
      <c r="F88" s="133" t="s">
        <v>161</v>
      </c>
      <c r="G88" s="135" t="s">
        <v>570</v>
      </c>
      <c r="H88" s="136">
        <v>43443</v>
      </c>
      <c r="I88" s="132" t="s">
        <v>63</v>
      </c>
      <c r="J88" s="132" t="s">
        <v>51</v>
      </c>
    </row>
    <row r="89" spans="1:10" ht="23.25" x14ac:dyDescent="0.25">
      <c r="A89" s="132" t="s">
        <v>177</v>
      </c>
      <c r="B89" s="132" t="s">
        <v>178</v>
      </c>
      <c r="C89" s="144">
        <v>215230260013</v>
      </c>
      <c r="D89" s="119" t="s">
        <v>307</v>
      </c>
      <c r="E89" s="133">
        <v>22158299</v>
      </c>
      <c r="F89" s="133" t="s">
        <v>161</v>
      </c>
      <c r="G89" s="135" t="s">
        <v>570</v>
      </c>
      <c r="H89" s="136">
        <v>43443</v>
      </c>
      <c r="I89" s="132" t="s">
        <v>63</v>
      </c>
      <c r="J89" s="132" t="s">
        <v>55</v>
      </c>
    </row>
    <row r="90" spans="1:10" ht="23.25" x14ac:dyDescent="0.25">
      <c r="A90" s="132" t="s">
        <v>486</v>
      </c>
      <c r="B90" s="132" t="s">
        <v>354</v>
      </c>
      <c r="C90" s="144">
        <v>214810820016</v>
      </c>
      <c r="D90" s="119" t="s">
        <v>307</v>
      </c>
      <c r="E90" s="133">
        <v>22956796</v>
      </c>
      <c r="F90" s="133" t="s">
        <v>161</v>
      </c>
      <c r="G90" s="135" t="s">
        <v>487</v>
      </c>
      <c r="H90" s="136">
        <v>43415</v>
      </c>
      <c r="I90" s="132" t="s">
        <v>59</v>
      </c>
      <c r="J90" s="132" t="s">
        <v>45</v>
      </c>
    </row>
    <row r="91" spans="1:10" ht="23.25" x14ac:dyDescent="0.25">
      <c r="A91" s="132" t="s">
        <v>486</v>
      </c>
      <c r="B91" s="132" t="s">
        <v>354</v>
      </c>
      <c r="C91" s="144">
        <v>214810820016</v>
      </c>
      <c r="D91" s="119" t="s">
        <v>307</v>
      </c>
      <c r="E91" s="133">
        <v>22956796</v>
      </c>
      <c r="F91" s="133" t="s">
        <v>161</v>
      </c>
      <c r="G91" s="135" t="s">
        <v>487</v>
      </c>
      <c r="H91" s="136">
        <v>43415</v>
      </c>
      <c r="I91" s="132" t="s">
        <v>59</v>
      </c>
      <c r="J91" s="132" t="s">
        <v>51</v>
      </c>
    </row>
    <row r="92" spans="1:10" ht="26.25" x14ac:dyDescent="0.25">
      <c r="A92" s="132" t="s">
        <v>35</v>
      </c>
      <c r="B92" s="132" t="s">
        <v>36</v>
      </c>
      <c r="C92" s="133">
        <v>210138840016</v>
      </c>
      <c r="D92" s="119" t="s">
        <v>308</v>
      </c>
      <c r="E92" s="133">
        <v>23200511</v>
      </c>
      <c r="F92" s="133" t="s">
        <v>1625</v>
      </c>
      <c r="G92" s="135" t="s">
        <v>154</v>
      </c>
      <c r="H92" s="136">
        <v>43135</v>
      </c>
      <c r="I92" s="132" t="s">
        <v>63</v>
      </c>
      <c r="J92" s="132" t="s">
        <v>45</v>
      </c>
    </row>
    <row r="93" spans="1:10" ht="26.25" x14ac:dyDescent="0.25">
      <c r="A93" s="132" t="s">
        <v>35</v>
      </c>
      <c r="B93" s="132" t="s">
        <v>36</v>
      </c>
      <c r="C93" s="133">
        <v>210138840016</v>
      </c>
      <c r="D93" s="119" t="s">
        <v>308</v>
      </c>
      <c r="E93" s="133">
        <v>23200511</v>
      </c>
      <c r="F93" s="133" t="s">
        <v>1625</v>
      </c>
      <c r="G93" s="135" t="s">
        <v>154</v>
      </c>
      <c r="H93" s="136">
        <v>43135</v>
      </c>
      <c r="I93" s="132" t="s">
        <v>63</v>
      </c>
      <c r="J93" s="132" t="s">
        <v>51</v>
      </c>
    </row>
    <row r="94" spans="1:10" ht="26.25" x14ac:dyDescent="0.25">
      <c r="A94" s="132" t="s">
        <v>35</v>
      </c>
      <c r="B94" s="132" t="s">
        <v>36</v>
      </c>
      <c r="C94" s="133">
        <v>210138840016</v>
      </c>
      <c r="D94" s="119" t="s">
        <v>308</v>
      </c>
      <c r="E94" s="133">
        <v>23200511</v>
      </c>
      <c r="F94" s="133" t="s">
        <v>1625</v>
      </c>
      <c r="G94" s="135" t="s">
        <v>154</v>
      </c>
      <c r="H94" s="136">
        <v>43135</v>
      </c>
      <c r="I94" s="132" t="s">
        <v>63</v>
      </c>
      <c r="J94" s="132" t="s">
        <v>55</v>
      </c>
    </row>
    <row r="95" spans="1:10" ht="23.25" x14ac:dyDescent="0.25">
      <c r="A95" s="132" t="s">
        <v>701</v>
      </c>
      <c r="B95" s="132" t="s">
        <v>179</v>
      </c>
      <c r="C95" s="144" t="s">
        <v>702</v>
      </c>
      <c r="D95" s="119" t="s">
        <v>307</v>
      </c>
      <c r="E95" s="132">
        <v>43643649</v>
      </c>
      <c r="F95" s="133" t="s">
        <v>161</v>
      </c>
      <c r="G95" s="135" t="s">
        <v>703</v>
      </c>
      <c r="H95" s="136">
        <v>43566</v>
      </c>
      <c r="I95" s="132" t="s">
        <v>59</v>
      </c>
      <c r="J95" s="132" t="s">
        <v>48</v>
      </c>
    </row>
    <row r="96" spans="1:10" ht="23.25" x14ac:dyDescent="0.25">
      <c r="A96" s="132" t="s">
        <v>572</v>
      </c>
      <c r="B96" s="132" t="s">
        <v>355</v>
      </c>
      <c r="C96" s="144">
        <v>212502940014</v>
      </c>
      <c r="D96" s="119" t="s">
        <v>307</v>
      </c>
      <c r="E96" s="133"/>
      <c r="F96" s="133" t="s">
        <v>161</v>
      </c>
      <c r="G96" s="135" t="s">
        <v>573</v>
      </c>
      <c r="H96" s="136">
        <v>43443</v>
      </c>
      <c r="I96" s="132" t="s">
        <v>44</v>
      </c>
      <c r="J96" s="132" t="s">
        <v>51</v>
      </c>
    </row>
    <row r="97" spans="1:10" ht="23.25" x14ac:dyDescent="0.25">
      <c r="A97" s="140" t="s">
        <v>436</v>
      </c>
      <c r="B97" s="140" t="s">
        <v>436</v>
      </c>
      <c r="C97" s="144">
        <v>215078980012</v>
      </c>
      <c r="D97" s="119" t="s">
        <v>307</v>
      </c>
      <c r="E97" s="134">
        <v>22229025</v>
      </c>
      <c r="F97" s="133" t="s">
        <v>161</v>
      </c>
      <c r="G97" s="135" t="s">
        <v>1051</v>
      </c>
      <c r="H97" s="136">
        <v>43840</v>
      </c>
      <c r="I97" s="132" t="s">
        <v>59</v>
      </c>
      <c r="J97" s="132" t="s">
        <v>51</v>
      </c>
    </row>
    <row r="98" spans="1:10" ht="23.25" x14ac:dyDescent="0.25">
      <c r="A98" s="132" t="s">
        <v>574</v>
      </c>
      <c r="B98" s="132" t="s">
        <v>180</v>
      </c>
      <c r="C98" s="144">
        <v>211400260016</v>
      </c>
      <c r="D98" s="119" t="s">
        <v>307</v>
      </c>
      <c r="E98" s="133">
        <v>23096183</v>
      </c>
      <c r="F98" s="133" t="s">
        <v>161</v>
      </c>
      <c r="G98" s="135" t="s">
        <v>575</v>
      </c>
      <c r="H98" s="136">
        <v>43413</v>
      </c>
      <c r="I98" s="132" t="s">
        <v>63</v>
      </c>
      <c r="J98" s="132" t="s">
        <v>251</v>
      </c>
    </row>
    <row r="99" spans="1:10" ht="23.25" x14ac:dyDescent="0.25">
      <c r="A99" s="132" t="s">
        <v>806</v>
      </c>
      <c r="B99" s="132" t="s">
        <v>437</v>
      </c>
      <c r="C99" s="144">
        <v>214953420011</v>
      </c>
      <c r="D99" s="119" t="s">
        <v>307</v>
      </c>
      <c r="E99" s="132">
        <v>47322640</v>
      </c>
      <c r="F99" s="133" t="s">
        <v>161</v>
      </c>
      <c r="G99" s="135" t="s">
        <v>807</v>
      </c>
      <c r="H99" s="136">
        <v>43596</v>
      </c>
      <c r="I99" s="132" t="s">
        <v>59</v>
      </c>
      <c r="J99" s="132" t="s">
        <v>61</v>
      </c>
    </row>
    <row r="100" spans="1:10" ht="23.25" x14ac:dyDescent="0.25">
      <c r="A100" s="132" t="s">
        <v>725</v>
      </c>
      <c r="B100" s="132" t="s">
        <v>356</v>
      </c>
      <c r="C100" s="144">
        <v>210000320013</v>
      </c>
      <c r="D100" s="119" t="s">
        <v>307</v>
      </c>
      <c r="E100" s="133">
        <v>25142727</v>
      </c>
      <c r="F100" s="133" t="s">
        <v>161</v>
      </c>
      <c r="G100" s="135" t="s">
        <v>726</v>
      </c>
      <c r="H100" s="136">
        <v>43566</v>
      </c>
      <c r="I100" s="132" t="s">
        <v>63</v>
      </c>
      <c r="J100" s="132" t="s">
        <v>251</v>
      </c>
    </row>
    <row r="101" spans="1:10" ht="26.25" x14ac:dyDescent="0.25">
      <c r="A101" s="132" t="s">
        <v>576</v>
      </c>
      <c r="B101" s="132" t="s">
        <v>314</v>
      </c>
      <c r="C101" s="144">
        <v>217318900014</v>
      </c>
      <c r="D101" s="119" t="s">
        <v>307</v>
      </c>
      <c r="E101" s="137" t="s">
        <v>577</v>
      </c>
      <c r="F101" s="133" t="s">
        <v>161</v>
      </c>
      <c r="G101" s="135" t="s">
        <v>578</v>
      </c>
      <c r="H101" s="136">
        <v>43443</v>
      </c>
      <c r="I101" s="132" t="s">
        <v>63</v>
      </c>
      <c r="J101" s="132" t="s">
        <v>51</v>
      </c>
    </row>
    <row r="102" spans="1:10" ht="26.25" x14ac:dyDescent="0.25">
      <c r="A102" s="132" t="s">
        <v>372</v>
      </c>
      <c r="B102" s="132" t="s">
        <v>372</v>
      </c>
      <c r="C102" s="144">
        <v>212027500019</v>
      </c>
      <c r="D102" s="119" t="s">
        <v>307</v>
      </c>
      <c r="E102" s="133">
        <v>22279499</v>
      </c>
      <c r="F102" s="133" t="s">
        <v>161</v>
      </c>
      <c r="G102" s="135" t="s">
        <v>489</v>
      </c>
      <c r="H102" s="136">
        <v>43415</v>
      </c>
      <c r="I102" s="132" t="s">
        <v>59</v>
      </c>
      <c r="J102" s="132" t="s">
        <v>45</v>
      </c>
    </row>
    <row r="103" spans="1:10" ht="26.25" x14ac:dyDescent="0.25">
      <c r="A103" s="132" t="s">
        <v>372</v>
      </c>
      <c r="B103" s="132" t="s">
        <v>372</v>
      </c>
      <c r="C103" s="144">
        <v>212027500019</v>
      </c>
      <c r="D103" s="119" t="s">
        <v>307</v>
      </c>
      <c r="E103" s="133">
        <v>22279499</v>
      </c>
      <c r="F103" s="133" t="s">
        <v>161</v>
      </c>
      <c r="G103" s="135" t="s">
        <v>489</v>
      </c>
      <c r="H103" s="136">
        <v>43415</v>
      </c>
      <c r="I103" s="132" t="s">
        <v>59</v>
      </c>
      <c r="J103" s="132" t="s">
        <v>51</v>
      </c>
    </row>
    <row r="104" spans="1:10" ht="26.25" x14ac:dyDescent="0.25">
      <c r="A104" s="140" t="s">
        <v>373</v>
      </c>
      <c r="B104" s="140" t="s">
        <v>373</v>
      </c>
      <c r="C104" s="144">
        <v>140200060010</v>
      </c>
      <c r="D104" s="119" t="s">
        <v>307</v>
      </c>
      <c r="E104" s="134">
        <v>46235167</v>
      </c>
      <c r="F104" s="133" t="s">
        <v>161</v>
      </c>
      <c r="G104" s="135" t="s">
        <v>1478</v>
      </c>
      <c r="H104" s="136">
        <v>43869</v>
      </c>
      <c r="I104" s="132" t="s">
        <v>59</v>
      </c>
      <c r="J104" s="132" t="s">
        <v>54</v>
      </c>
    </row>
    <row r="105" spans="1:10" ht="26.25" x14ac:dyDescent="0.25">
      <c r="A105" s="140" t="s">
        <v>883</v>
      </c>
      <c r="B105" s="140" t="s">
        <v>883</v>
      </c>
      <c r="C105" s="144">
        <v>170282750018</v>
      </c>
      <c r="D105" s="119" t="s">
        <v>307</v>
      </c>
      <c r="E105" s="137" t="s">
        <v>1479</v>
      </c>
      <c r="F105" s="133" t="s">
        <v>161</v>
      </c>
      <c r="G105" s="135" t="s">
        <v>1480</v>
      </c>
      <c r="H105" s="136">
        <v>43869</v>
      </c>
      <c r="I105" s="132" t="s">
        <v>59</v>
      </c>
      <c r="J105" s="132" t="s">
        <v>51</v>
      </c>
    </row>
    <row r="106" spans="1:10" ht="26.25" x14ac:dyDescent="0.25">
      <c r="A106" s="140" t="s">
        <v>883</v>
      </c>
      <c r="B106" s="140" t="s">
        <v>883</v>
      </c>
      <c r="C106" s="144">
        <v>170282750018</v>
      </c>
      <c r="D106" s="119" t="s">
        <v>307</v>
      </c>
      <c r="E106" s="137" t="s">
        <v>1479</v>
      </c>
      <c r="F106" s="133" t="s">
        <v>161</v>
      </c>
      <c r="G106" s="135" t="s">
        <v>1480</v>
      </c>
      <c r="H106" s="136">
        <v>43869</v>
      </c>
      <c r="I106" s="132" t="s">
        <v>59</v>
      </c>
      <c r="J106" s="132" t="s">
        <v>55</v>
      </c>
    </row>
    <row r="107" spans="1:10" ht="23.25" x14ac:dyDescent="0.25">
      <c r="A107" s="140" t="s">
        <v>1566</v>
      </c>
      <c r="B107" s="140" t="s">
        <v>1567</v>
      </c>
      <c r="C107" s="144">
        <v>214586480016</v>
      </c>
      <c r="D107" s="119" t="s">
        <v>307</v>
      </c>
      <c r="E107" s="130">
        <v>23090380</v>
      </c>
      <c r="F107" s="133" t="s">
        <v>161</v>
      </c>
      <c r="G107" s="135" t="s">
        <v>1687</v>
      </c>
      <c r="H107" s="136">
        <v>44271</v>
      </c>
      <c r="I107" s="132" t="s">
        <v>59</v>
      </c>
      <c r="J107" s="132" t="s">
        <v>50</v>
      </c>
    </row>
    <row r="108" spans="1:10" ht="23.25" x14ac:dyDescent="0.25">
      <c r="A108" s="140" t="s">
        <v>1566</v>
      </c>
      <c r="B108" s="140" t="s">
        <v>1567</v>
      </c>
      <c r="C108" s="144">
        <v>214586480016</v>
      </c>
      <c r="D108" s="119" t="s">
        <v>307</v>
      </c>
      <c r="E108" s="130">
        <v>23090380</v>
      </c>
      <c r="F108" s="133" t="s">
        <v>161</v>
      </c>
      <c r="G108" s="135" t="s">
        <v>1687</v>
      </c>
      <c r="H108" s="136">
        <v>44271</v>
      </c>
      <c r="I108" s="132" t="s">
        <v>59</v>
      </c>
      <c r="J108" s="132" t="s">
        <v>51</v>
      </c>
    </row>
    <row r="109" spans="1:10" ht="23.25" x14ac:dyDescent="0.25">
      <c r="A109" s="140" t="s">
        <v>181</v>
      </c>
      <c r="B109" s="140" t="s">
        <v>181</v>
      </c>
      <c r="C109" s="144">
        <v>210031280013</v>
      </c>
      <c r="D109" s="119" t="s">
        <v>307</v>
      </c>
      <c r="E109" s="134">
        <v>23156151</v>
      </c>
      <c r="F109" s="133" t="s">
        <v>161</v>
      </c>
      <c r="G109" s="135" t="s">
        <v>1058</v>
      </c>
      <c r="H109" s="136">
        <v>43840</v>
      </c>
      <c r="I109" s="132" t="s">
        <v>59</v>
      </c>
      <c r="J109" s="132" t="s">
        <v>55</v>
      </c>
    </row>
    <row r="110" spans="1:10" ht="23.25" x14ac:dyDescent="0.25">
      <c r="A110" s="132" t="s">
        <v>32</v>
      </c>
      <c r="B110" s="132" t="s">
        <v>33</v>
      </c>
      <c r="C110" s="133">
        <v>214372130014</v>
      </c>
      <c r="D110" s="119" t="s">
        <v>307</v>
      </c>
      <c r="E110" s="133">
        <v>24015145</v>
      </c>
      <c r="F110" s="133" t="s">
        <v>161</v>
      </c>
      <c r="G110" s="135" t="s">
        <v>34</v>
      </c>
      <c r="H110" s="136">
        <v>43135</v>
      </c>
      <c r="I110" s="132" t="s">
        <v>44</v>
      </c>
      <c r="J110" s="132" t="s">
        <v>51</v>
      </c>
    </row>
    <row r="111" spans="1:10" x14ac:dyDescent="0.25">
      <c r="A111" s="132" t="s">
        <v>704</v>
      </c>
      <c r="B111" s="132" t="s">
        <v>182</v>
      </c>
      <c r="C111" s="144">
        <v>80001210015</v>
      </c>
      <c r="D111" s="119" t="s">
        <v>308</v>
      </c>
      <c r="E111" s="133">
        <v>23644646</v>
      </c>
      <c r="F111" s="133" t="s">
        <v>161</v>
      </c>
      <c r="G111" s="135" t="s">
        <v>705</v>
      </c>
      <c r="H111" s="136">
        <v>43566</v>
      </c>
      <c r="I111" s="132" t="s">
        <v>59</v>
      </c>
      <c r="J111" s="132" t="s">
        <v>45</v>
      </c>
    </row>
    <row r="112" spans="1:10" ht="26.25" x14ac:dyDescent="0.25">
      <c r="A112" s="132" t="s">
        <v>468</v>
      </c>
      <c r="B112" s="132" t="s">
        <v>468</v>
      </c>
      <c r="C112" s="144">
        <v>215528670019</v>
      </c>
      <c r="D112" s="119" t="s">
        <v>307</v>
      </c>
      <c r="E112" s="133">
        <v>25146937</v>
      </c>
      <c r="F112" s="133" t="s">
        <v>161</v>
      </c>
      <c r="G112" s="135" t="s">
        <v>492</v>
      </c>
      <c r="H112" s="136">
        <v>43415</v>
      </c>
      <c r="I112" s="132" t="s">
        <v>59</v>
      </c>
      <c r="J112" s="132" t="s">
        <v>51</v>
      </c>
    </row>
    <row r="113" spans="1:10" ht="23.25" x14ac:dyDescent="0.25">
      <c r="A113" s="141" t="s">
        <v>476</v>
      </c>
      <c r="B113" s="132" t="s">
        <v>477</v>
      </c>
      <c r="C113" s="144">
        <v>213968580011</v>
      </c>
      <c r="D113" s="119" t="s">
        <v>307</v>
      </c>
      <c r="E113" s="133">
        <v>25143296</v>
      </c>
      <c r="F113" s="133" t="s">
        <v>161</v>
      </c>
      <c r="G113" s="135" t="s">
        <v>666</v>
      </c>
      <c r="H113" s="136">
        <v>43457</v>
      </c>
      <c r="I113" s="132" t="s">
        <v>63</v>
      </c>
      <c r="J113" s="132" t="s">
        <v>51</v>
      </c>
    </row>
    <row r="114" spans="1:10" ht="26.25" x14ac:dyDescent="0.25">
      <c r="A114" s="132" t="s">
        <v>357</v>
      </c>
      <c r="B114" s="132" t="s">
        <v>357</v>
      </c>
      <c r="C114" s="133">
        <v>211744400013</v>
      </c>
      <c r="D114" s="119" t="s">
        <v>307</v>
      </c>
      <c r="E114" s="133">
        <v>26825268</v>
      </c>
      <c r="F114" s="133" t="s">
        <v>161</v>
      </c>
      <c r="G114" s="142" t="s">
        <v>495</v>
      </c>
      <c r="H114" s="136">
        <v>43415</v>
      </c>
      <c r="I114" s="132" t="s">
        <v>63</v>
      </c>
      <c r="J114" s="132" t="s">
        <v>51</v>
      </c>
    </row>
    <row r="115" spans="1:10" ht="26.25" x14ac:dyDescent="0.25">
      <c r="A115" s="132" t="s">
        <v>357</v>
      </c>
      <c r="B115" s="132" t="s">
        <v>357</v>
      </c>
      <c r="C115" s="133">
        <v>211744400013</v>
      </c>
      <c r="D115" s="119" t="s">
        <v>307</v>
      </c>
      <c r="E115" s="133">
        <v>26825268</v>
      </c>
      <c r="F115" s="133" t="s">
        <v>161</v>
      </c>
      <c r="G115" s="142" t="s">
        <v>495</v>
      </c>
      <c r="H115" s="136">
        <v>43415</v>
      </c>
      <c r="I115" s="132" t="s">
        <v>63</v>
      </c>
      <c r="J115" s="132" t="s">
        <v>45</v>
      </c>
    </row>
    <row r="116" spans="1:10" ht="26.25" x14ac:dyDescent="0.25">
      <c r="A116" s="140" t="s">
        <v>440</v>
      </c>
      <c r="B116" s="140" t="s">
        <v>440</v>
      </c>
      <c r="C116" s="144">
        <v>213780010012</v>
      </c>
      <c r="D116" s="119" t="s">
        <v>307</v>
      </c>
      <c r="E116" s="145" t="s">
        <v>1487</v>
      </c>
      <c r="F116" s="133" t="s">
        <v>161</v>
      </c>
      <c r="G116" s="142" t="s">
        <v>1488</v>
      </c>
      <c r="H116" s="136">
        <v>43869</v>
      </c>
      <c r="I116" s="132" t="s">
        <v>59</v>
      </c>
      <c r="J116" s="132" t="s">
        <v>51</v>
      </c>
    </row>
    <row r="117" spans="1:10" ht="23.25" x14ac:dyDescent="0.25">
      <c r="A117" s="140" t="s">
        <v>857</v>
      </c>
      <c r="B117" s="140" t="s">
        <v>858</v>
      </c>
      <c r="C117" s="144">
        <v>160095630015</v>
      </c>
      <c r="D117" s="119" t="s">
        <v>307</v>
      </c>
      <c r="E117" s="130">
        <v>47335426</v>
      </c>
      <c r="F117" s="133" t="s">
        <v>161</v>
      </c>
      <c r="G117" s="142" t="s">
        <v>1692</v>
      </c>
      <c r="H117" s="136">
        <v>44254</v>
      </c>
      <c r="I117" s="132" t="s">
        <v>59</v>
      </c>
      <c r="J117" s="132" t="s">
        <v>53</v>
      </c>
    </row>
    <row r="118" spans="1:10" ht="23.25" x14ac:dyDescent="0.25">
      <c r="A118" s="140" t="s">
        <v>857</v>
      </c>
      <c r="B118" s="140" t="s">
        <v>858</v>
      </c>
      <c r="C118" s="144">
        <v>160095630015</v>
      </c>
      <c r="D118" s="119" t="s">
        <v>307</v>
      </c>
      <c r="E118" s="130">
        <v>47335426</v>
      </c>
      <c r="F118" s="133" t="s">
        <v>161</v>
      </c>
      <c r="G118" s="142" t="s">
        <v>1692</v>
      </c>
      <c r="H118" s="136">
        <v>44254</v>
      </c>
      <c r="I118" s="132" t="s">
        <v>59</v>
      </c>
      <c r="J118" s="132" t="s">
        <v>61</v>
      </c>
    </row>
    <row r="119" spans="1:10" ht="23.25" x14ac:dyDescent="0.25">
      <c r="A119" s="140" t="s">
        <v>857</v>
      </c>
      <c r="B119" s="140" t="s">
        <v>858</v>
      </c>
      <c r="C119" s="144">
        <v>160095630015</v>
      </c>
      <c r="D119" s="119" t="s">
        <v>307</v>
      </c>
      <c r="E119" s="130">
        <v>47335426</v>
      </c>
      <c r="F119" s="133" t="s">
        <v>161</v>
      </c>
      <c r="G119" s="142" t="s">
        <v>1692</v>
      </c>
      <c r="H119" s="136">
        <v>44254</v>
      </c>
      <c r="I119" s="132" t="s">
        <v>59</v>
      </c>
      <c r="J119" s="132" t="s">
        <v>56</v>
      </c>
    </row>
    <row r="120" spans="1:10" ht="23.25" x14ac:dyDescent="0.25">
      <c r="A120" s="140" t="s">
        <v>857</v>
      </c>
      <c r="B120" s="140" t="s">
        <v>858</v>
      </c>
      <c r="C120" s="144">
        <v>160095630015</v>
      </c>
      <c r="D120" s="119" t="s">
        <v>307</v>
      </c>
      <c r="E120" s="130">
        <v>47335426</v>
      </c>
      <c r="F120" s="133" t="s">
        <v>161</v>
      </c>
      <c r="G120" s="142" t="s">
        <v>1692</v>
      </c>
      <c r="H120" s="136">
        <v>44254</v>
      </c>
      <c r="I120" s="132" t="s">
        <v>59</v>
      </c>
      <c r="J120" s="132" t="s">
        <v>57</v>
      </c>
    </row>
    <row r="121" spans="1:10" ht="23.25" x14ac:dyDescent="0.25">
      <c r="A121" s="132" t="s">
        <v>706</v>
      </c>
      <c r="B121" s="132" t="s">
        <v>184</v>
      </c>
      <c r="C121" s="144">
        <v>215395660018</v>
      </c>
      <c r="D121" s="119" t="s">
        <v>307</v>
      </c>
      <c r="E121" s="132">
        <v>47225316</v>
      </c>
      <c r="F121" s="133" t="s">
        <v>161</v>
      </c>
      <c r="G121" s="135" t="s">
        <v>707</v>
      </c>
      <c r="H121" s="136">
        <v>43566</v>
      </c>
      <c r="I121" s="132" t="s">
        <v>59</v>
      </c>
      <c r="J121" s="132" t="s">
        <v>53</v>
      </c>
    </row>
    <row r="122" spans="1:10" ht="23.25" x14ac:dyDescent="0.25">
      <c r="A122" s="132" t="s">
        <v>706</v>
      </c>
      <c r="B122" s="132" t="s">
        <v>184</v>
      </c>
      <c r="C122" s="144">
        <v>215395660018</v>
      </c>
      <c r="D122" s="119" t="s">
        <v>307</v>
      </c>
      <c r="E122" s="132">
        <v>47225316</v>
      </c>
      <c r="F122" s="133" t="s">
        <v>161</v>
      </c>
      <c r="G122" s="135" t="s">
        <v>707</v>
      </c>
      <c r="H122" s="136">
        <v>43566</v>
      </c>
      <c r="I122" s="132" t="s">
        <v>59</v>
      </c>
      <c r="J122" s="132" t="s">
        <v>56</v>
      </c>
    </row>
    <row r="123" spans="1:10" ht="26.25" x14ac:dyDescent="0.25">
      <c r="A123" s="132" t="s">
        <v>185</v>
      </c>
      <c r="B123" s="132" t="s">
        <v>186</v>
      </c>
      <c r="C123" s="133">
        <v>215777930014</v>
      </c>
      <c r="D123" s="119" t="s">
        <v>307</v>
      </c>
      <c r="E123" s="133">
        <v>23598068</v>
      </c>
      <c r="F123" s="133" t="s">
        <v>161</v>
      </c>
      <c r="G123" s="135" t="s">
        <v>239</v>
      </c>
      <c r="H123" s="136">
        <v>43158</v>
      </c>
      <c r="I123" s="132" t="s">
        <v>59</v>
      </c>
      <c r="J123" s="132" t="s">
        <v>51</v>
      </c>
    </row>
    <row r="124" spans="1:10" ht="26.25" x14ac:dyDescent="0.25">
      <c r="A124" s="132" t="s">
        <v>187</v>
      </c>
      <c r="B124" s="132" t="s">
        <v>188</v>
      </c>
      <c r="C124" s="133">
        <v>214871860018</v>
      </c>
      <c r="D124" s="119" t="s">
        <v>307</v>
      </c>
      <c r="E124" s="133">
        <v>45427430</v>
      </c>
      <c r="F124" s="133" t="s">
        <v>1625</v>
      </c>
      <c r="G124" s="135" t="s">
        <v>240</v>
      </c>
      <c r="H124" s="136">
        <v>43158</v>
      </c>
      <c r="I124" s="132" t="s">
        <v>59</v>
      </c>
      <c r="J124" s="132" t="s">
        <v>46</v>
      </c>
    </row>
    <row r="125" spans="1:10" ht="26.25" x14ac:dyDescent="0.25">
      <c r="A125" s="132" t="s">
        <v>187</v>
      </c>
      <c r="B125" s="132" t="s">
        <v>188</v>
      </c>
      <c r="C125" s="133">
        <v>214871860018</v>
      </c>
      <c r="D125" s="119" t="s">
        <v>307</v>
      </c>
      <c r="E125" s="133">
        <v>45427430</v>
      </c>
      <c r="F125" s="133" t="s">
        <v>1625</v>
      </c>
      <c r="G125" s="135" t="s">
        <v>240</v>
      </c>
      <c r="H125" s="136">
        <v>43158</v>
      </c>
      <c r="I125" s="132" t="s">
        <v>59</v>
      </c>
      <c r="J125" s="132" t="s">
        <v>56</v>
      </c>
    </row>
    <row r="126" spans="1:10" ht="23.25" x14ac:dyDescent="0.25">
      <c r="A126" s="132" t="s">
        <v>581</v>
      </c>
      <c r="B126" s="140" t="s">
        <v>189</v>
      </c>
      <c r="C126" s="144">
        <v>216628020014</v>
      </c>
      <c r="D126" s="119" t="s">
        <v>307</v>
      </c>
      <c r="E126" s="133">
        <v>26061032</v>
      </c>
      <c r="F126" s="133" t="s">
        <v>161</v>
      </c>
      <c r="G126" s="135" t="s">
        <v>582</v>
      </c>
      <c r="H126" s="136">
        <v>43457</v>
      </c>
      <c r="I126" s="132" t="s">
        <v>59</v>
      </c>
      <c r="J126" s="132" t="s">
        <v>323</v>
      </c>
    </row>
    <row r="127" spans="1:10" ht="23.25" x14ac:dyDescent="0.25">
      <c r="A127" s="132" t="s">
        <v>581</v>
      </c>
      <c r="B127" s="140" t="s">
        <v>189</v>
      </c>
      <c r="C127" s="144">
        <v>216628020014</v>
      </c>
      <c r="D127" s="119" t="s">
        <v>307</v>
      </c>
      <c r="E127" s="133">
        <v>26061032</v>
      </c>
      <c r="F127" s="133" t="s">
        <v>161</v>
      </c>
      <c r="G127" s="135" t="s">
        <v>582</v>
      </c>
      <c r="H127" s="136">
        <v>43457</v>
      </c>
      <c r="I127" s="132" t="s">
        <v>59</v>
      </c>
      <c r="J127" s="132" t="s">
        <v>52</v>
      </c>
    </row>
    <row r="128" spans="1:10" ht="23.25" x14ac:dyDescent="0.25">
      <c r="A128" s="132" t="s">
        <v>581</v>
      </c>
      <c r="B128" s="140" t="s">
        <v>189</v>
      </c>
      <c r="C128" s="144">
        <v>216628020014</v>
      </c>
      <c r="D128" s="119" t="s">
        <v>307</v>
      </c>
      <c r="E128" s="133">
        <v>26061032</v>
      </c>
      <c r="F128" s="133" t="s">
        <v>161</v>
      </c>
      <c r="G128" s="135" t="s">
        <v>582</v>
      </c>
      <c r="H128" s="136">
        <v>43457</v>
      </c>
      <c r="I128" s="132" t="s">
        <v>59</v>
      </c>
      <c r="J128" s="132" t="s">
        <v>53</v>
      </c>
    </row>
    <row r="129" spans="1:10" ht="23.25" x14ac:dyDescent="0.25">
      <c r="A129" s="132" t="s">
        <v>581</v>
      </c>
      <c r="B129" s="140" t="s">
        <v>189</v>
      </c>
      <c r="C129" s="144">
        <v>216628020014</v>
      </c>
      <c r="D129" s="119" t="s">
        <v>307</v>
      </c>
      <c r="E129" s="133">
        <v>26061032</v>
      </c>
      <c r="F129" s="133" t="s">
        <v>161</v>
      </c>
      <c r="G129" s="135" t="s">
        <v>582</v>
      </c>
      <c r="H129" s="136">
        <v>43457</v>
      </c>
      <c r="I129" s="132" t="s">
        <v>59</v>
      </c>
      <c r="J129" s="132" t="s">
        <v>61</v>
      </c>
    </row>
    <row r="130" spans="1:10" ht="23.25" x14ac:dyDescent="0.25">
      <c r="A130" s="140" t="s">
        <v>859</v>
      </c>
      <c r="B130" s="140" t="s">
        <v>860</v>
      </c>
      <c r="C130" s="144">
        <v>215184790019</v>
      </c>
      <c r="D130" s="119" t="s">
        <v>307</v>
      </c>
      <c r="E130" s="130">
        <v>29241624</v>
      </c>
      <c r="F130" s="133" t="s">
        <v>161</v>
      </c>
      <c r="G130" s="135" t="s">
        <v>1693</v>
      </c>
      <c r="H130" s="136">
        <v>44271</v>
      </c>
      <c r="I130" s="132" t="s">
        <v>63</v>
      </c>
      <c r="J130" s="132" t="s">
        <v>251</v>
      </c>
    </row>
    <row r="131" spans="1:10" ht="23.25" x14ac:dyDescent="0.25">
      <c r="A131" s="140" t="s">
        <v>1513</v>
      </c>
      <c r="B131" s="140" t="s">
        <v>1514</v>
      </c>
      <c r="C131" s="144">
        <v>214598760019</v>
      </c>
      <c r="D131" s="119" t="s">
        <v>307</v>
      </c>
      <c r="E131" s="134">
        <v>23200836</v>
      </c>
      <c r="F131" s="133" t="s">
        <v>161</v>
      </c>
      <c r="G131" s="135" t="s">
        <v>1696</v>
      </c>
      <c r="H131" s="136">
        <v>44267</v>
      </c>
      <c r="I131" s="132" t="s">
        <v>59</v>
      </c>
      <c r="J131" s="132" t="s">
        <v>251</v>
      </c>
    </row>
    <row r="132" spans="1:10" ht="23.25" x14ac:dyDescent="0.25">
      <c r="A132" s="132" t="s">
        <v>241</v>
      </c>
      <c r="B132" s="132" t="s">
        <v>190</v>
      </c>
      <c r="C132" s="133">
        <v>213590820014</v>
      </c>
      <c r="D132" s="119" t="s">
        <v>307</v>
      </c>
      <c r="E132" s="133">
        <v>46428100</v>
      </c>
      <c r="F132" s="133" t="s">
        <v>161</v>
      </c>
      <c r="G132" s="135" t="s">
        <v>315</v>
      </c>
      <c r="H132" s="136">
        <v>43184</v>
      </c>
      <c r="I132" s="132" t="s">
        <v>63</v>
      </c>
      <c r="J132" s="132" t="s">
        <v>251</v>
      </c>
    </row>
    <row r="133" spans="1:10" ht="26.25" x14ac:dyDescent="0.25">
      <c r="A133" s="132" t="s">
        <v>374</v>
      </c>
      <c r="B133" s="132" t="s">
        <v>374</v>
      </c>
      <c r="C133" s="144">
        <v>120133160018</v>
      </c>
      <c r="D133" s="119" t="s">
        <v>307</v>
      </c>
      <c r="E133" s="133">
        <v>98484851</v>
      </c>
      <c r="F133" s="133" t="s">
        <v>161</v>
      </c>
      <c r="G133" s="135" t="s">
        <v>496</v>
      </c>
      <c r="H133" s="136">
        <v>43415</v>
      </c>
      <c r="I133" s="132" t="s">
        <v>44</v>
      </c>
      <c r="J133" s="132" t="s">
        <v>52</v>
      </c>
    </row>
    <row r="134" spans="1:10" ht="26.25" x14ac:dyDescent="0.25">
      <c r="A134" s="132" t="s">
        <v>861</v>
      </c>
      <c r="B134" s="132" t="s">
        <v>20</v>
      </c>
      <c r="C134" s="133">
        <v>140080730014</v>
      </c>
      <c r="D134" s="119" t="s">
        <v>307</v>
      </c>
      <c r="E134" s="133">
        <v>46225059</v>
      </c>
      <c r="F134" s="133" t="s">
        <v>161</v>
      </c>
      <c r="G134" s="135" t="s">
        <v>1883</v>
      </c>
      <c r="H134" s="136">
        <v>44428</v>
      </c>
      <c r="I134" s="132" t="s">
        <v>59</v>
      </c>
      <c r="J134" s="132" t="s">
        <v>54</v>
      </c>
    </row>
    <row r="135" spans="1:10" ht="23.25" x14ac:dyDescent="0.25">
      <c r="A135" s="132" t="s">
        <v>358</v>
      </c>
      <c r="B135" s="132" t="s">
        <v>359</v>
      </c>
      <c r="C135" s="133">
        <v>210980740010</v>
      </c>
      <c r="D135" s="119" t="s">
        <v>307</v>
      </c>
      <c r="E135" s="133">
        <v>23044974</v>
      </c>
      <c r="F135" s="133" t="s">
        <v>161</v>
      </c>
      <c r="G135" s="135" t="s">
        <v>375</v>
      </c>
      <c r="H135" s="136">
        <v>43235</v>
      </c>
      <c r="I135" s="132" t="s">
        <v>44</v>
      </c>
      <c r="J135" s="132" t="s">
        <v>251</v>
      </c>
    </row>
    <row r="136" spans="1:10" ht="23.25" x14ac:dyDescent="0.25">
      <c r="A136" s="132" t="s">
        <v>583</v>
      </c>
      <c r="B136" s="140" t="s">
        <v>470</v>
      </c>
      <c r="C136" s="144">
        <v>214895410012</v>
      </c>
      <c r="D136" s="119" t="s">
        <v>307</v>
      </c>
      <c r="E136" s="131">
        <v>29245624</v>
      </c>
      <c r="F136" s="133" t="s">
        <v>161</v>
      </c>
      <c r="G136" s="135" t="s">
        <v>1074</v>
      </c>
      <c r="H136" s="136">
        <v>43840</v>
      </c>
      <c r="I136" s="132" t="s">
        <v>63</v>
      </c>
      <c r="J136" s="132" t="s">
        <v>251</v>
      </c>
    </row>
    <row r="137" spans="1:10" ht="23.25" x14ac:dyDescent="0.25">
      <c r="A137" s="132" t="s">
        <v>584</v>
      </c>
      <c r="B137" s="132" t="s">
        <v>191</v>
      </c>
      <c r="C137" s="144">
        <v>214860570013</v>
      </c>
      <c r="D137" s="119" t="s">
        <v>307</v>
      </c>
      <c r="E137" s="133">
        <v>22003480</v>
      </c>
      <c r="F137" s="133" t="s">
        <v>161</v>
      </c>
      <c r="G137" s="135" t="s">
        <v>585</v>
      </c>
      <c r="H137" s="136">
        <v>43443</v>
      </c>
      <c r="I137" s="132" t="s">
        <v>63</v>
      </c>
      <c r="J137" s="132" t="s">
        <v>51</v>
      </c>
    </row>
    <row r="138" spans="1:10" x14ac:dyDescent="0.25">
      <c r="A138" s="141" t="s">
        <v>192</v>
      </c>
      <c r="B138" s="132" t="s">
        <v>192</v>
      </c>
      <c r="C138" s="144">
        <v>212673680017</v>
      </c>
      <c r="D138" s="119" t="s">
        <v>308</v>
      </c>
      <c r="E138" s="133">
        <v>22922257</v>
      </c>
      <c r="F138" s="133" t="s">
        <v>161</v>
      </c>
      <c r="G138" s="135" t="s">
        <v>667</v>
      </c>
      <c r="H138" s="136">
        <v>43457</v>
      </c>
      <c r="I138" s="132" t="s">
        <v>59</v>
      </c>
      <c r="J138" s="132" t="s">
        <v>45</v>
      </c>
    </row>
    <row r="139" spans="1:10" x14ac:dyDescent="0.25">
      <c r="A139" s="141" t="s">
        <v>192</v>
      </c>
      <c r="B139" s="132" t="s">
        <v>192</v>
      </c>
      <c r="C139" s="144">
        <v>212673680017</v>
      </c>
      <c r="D139" s="119" t="s">
        <v>308</v>
      </c>
      <c r="E139" s="133">
        <v>22922257</v>
      </c>
      <c r="F139" s="133" t="s">
        <v>161</v>
      </c>
      <c r="G139" s="135" t="s">
        <v>667</v>
      </c>
      <c r="H139" s="136">
        <v>43457</v>
      </c>
      <c r="I139" s="132" t="s">
        <v>59</v>
      </c>
      <c r="J139" s="132" t="s">
        <v>62</v>
      </c>
    </row>
    <row r="140" spans="1:10" x14ac:dyDescent="0.25">
      <c r="A140" s="141" t="s">
        <v>192</v>
      </c>
      <c r="B140" s="132" t="s">
        <v>192</v>
      </c>
      <c r="C140" s="144">
        <v>212673680017</v>
      </c>
      <c r="D140" s="119" t="s">
        <v>308</v>
      </c>
      <c r="E140" s="133">
        <v>22922257</v>
      </c>
      <c r="F140" s="133" t="s">
        <v>161</v>
      </c>
      <c r="G140" s="135" t="s">
        <v>667</v>
      </c>
      <c r="H140" s="136">
        <v>43457</v>
      </c>
      <c r="I140" s="132" t="s">
        <v>59</v>
      </c>
      <c r="J140" s="132" t="s">
        <v>51</v>
      </c>
    </row>
    <row r="141" spans="1:10" x14ac:dyDescent="0.25">
      <c r="A141" s="132" t="s">
        <v>708</v>
      </c>
      <c r="B141" s="132" t="s">
        <v>193</v>
      </c>
      <c r="C141" s="144">
        <v>211219720019</v>
      </c>
      <c r="D141" s="119" t="s">
        <v>308</v>
      </c>
      <c r="E141" s="133">
        <v>43359662</v>
      </c>
      <c r="F141" s="133" t="s">
        <v>161</v>
      </c>
      <c r="G141" s="135" t="s">
        <v>709</v>
      </c>
      <c r="H141" s="136">
        <v>43566</v>
      </c>
      <c r="I141" s="132" t="s">
        <v>63</v>
      </c>
      <c r="J141" s="132" t="s">
        <v>45</v>
      </c>
    </row>
    <row r="142" spans="1:10" x14ac:dyDescent="0.25">
      <c r="A142" s="132" t="s">
        <v>708</v>
      </c>
      <c r="B142" s="132" t="s">
        <v>193</v>
      </c>
      <c r="C142" s="144">
        <v>211219720019</v>
      </c>
      <c r="D142" s="119" t="s">
        <v>308</v>
      </c>
      <c r="E142" s="133">
        <v>43359662</v>
      </c>
      <c r="F142" s="133" t="s">
        <v>161</v>
      </c>
      <c r="G142" s="135" t="s">
        <v>709</v>
      </c>
      <c r="H142" s="136">
        <v>43566</v>
      </c>
      <c r="I142" s="132" t="s">
        <v>63</v>
      </c>
      <c r="J142" s="132" t="s">
        <v>60</v>
      </c>
    </row>
    <row r="143" spans="1:10" x14ac:dyDescent="0.25">
      <c r="A143" s="132" t="s">
        <v>708</v>
      </c>
      <c r="B143" s="132" t="s">
        <v>193</v>
      </c>
      <c r="C143" s="144">
        <v>211219720019</v>
      </c>
      <c r="D143" s="119" t="s">
        <v>308</v>
      </c>
      <c r="E143" s="133">
        <v>43359662</v>
      </c>
      <c r="F143" s="133" t="s">
        <v>161</v>
      </c>
      <c r="G143" s="135" t="s">
        <v>709</v>
      </c>
      <c r="H143" s="136">
        <v>43566</v>
      </c>
      <c r="I143" s="132" t="s">
        <v>63</v>
      </c>
      <c r="J143" s="132" t="s">
        <v>48</v>
      </c>
    </row>
    <row r="144" spans="1:10" x14ac:dyDescent="0.25">
      <c r="A144" s="132" t="s">
        <v>708</v>
      </c>
      <c r="B144" s="132" t="s">
        <v>193</v>
      </c>
      <c r="C144" s="144">
        <v>211219720019</v>
      </c>
      <c r="D144" s="119" t="s">
        <v>308</v>
      </c>
      <c r="E144" s="133">
        <v>43359662</v>
      </c>
      <c r="F144" s="133" t="s">
        <v>161</v>
      </c>
      <c r="G144" s="135" t="s">
        <v>709</v>
      </c>
      <c r="H144" s="136">
        <v>43566</v>
      </c>
      <c r="I144" s="132" t="s">
        <v>63</v>
      </c>
      <c r="J144" s="132" t="s">
        <v>49</v>
      </c>
    </row>
    <row r="145" spans="1:10" x14ac:dyDescent="0.25">
      <c r="A145" s="132" t="s">
        <v>708</v>
      </c>
      <c r="B145" s="132" t="s">
        <v>193</v>
      </c>
      <c r="C145" s="144">
        <v>211219720019</v>
      </c>
      <c r="D145" s="119" t="s">
        <v>308</v>
      </c>
      <c r="E145" s="133">
        <v>43359662</v>
      </c>
      <c r="F145" s="133" t="s">
        <v>161</v>
      </c>
      <c r="G145" s="135" t="s">
        <v>709</v>
      </c>
      <c r="H145" s="136">
        <v>43566</v>
      </c>
      <c r="I145" s="132" t="s">
        <v>63</v>
      </c>
      <c r="J145" s="132" t="s">
        <v>50</v>
      </c>
    </row>
    <row r="146" spans="1:10" x14ac:dyDescent="0.25">
      <c r="A146" s="132" t="s">
        <v>708</v>
      </c>
      <c r="B146" s="132" t="s">
        <v>193</v>
      </c>
      <c r="C146" s="144">
        <v>211219720019</v>
      </c>
      <c r="D146" s="119" t="s">
        <v>308</v>
      </c>
      <c r="E146" s="133">
        <v>43359662</v>
      </c>
      <c r="F146" s="133" t="s">
        <v>161</v>
      </c>
      <c r="G146" s="135" t="s">
        <v>709</v>
      </c>
      <c r="H146" s="136">
        <v>43566</v>
      </c>
      <c r="I146" s="132" t="s">
        <v>63</v>
      </c>
      <c r="J146" s="132" t="s">
        <v>51</v>
      </c>
    </row>
    <row r="147" spans="1:10" x14ac:dyDescent="0.25">
      <c r="A147" s="132" t="s">
        <v>708</v>
      </c>
      <c r="B147" s="132" t="s">
        <v>193</v>
      </c>
      <c r="C147" s="144">
        <v>211219720019</v>
      </c>
      <c r="D147" s="119" t="s">
        <v>308</v>
      </c>
      <c r="E147" s="133">
        <v>43359662</v>
      </c>
      <c r="F147" s="133" t="s">
        <v>161</v>
      </c>
      <c r="G147" s="135" t="s">
        <v>709</v>
      </c>
      <c r="H147" s="136">
        <v>43566</v>
      </c>
      <c r="I147" s="132" t="s">
        <v>63</v>
      </c>
      <c r="J147" s="132" t="s">
        <v>55</v>
      </c>
    </row>
    <row r="148" spans="1:10" ht="23.25" x14ac:dyDescent="0.25">
      <c r="A148" s="140" t="s">
        <v>1079</v>
      </c>
      <c r="B148" s="140" t="s">
        <v>194</v>
      </c>
      <c r="C148" s="144">
        <v>170127800015</v>
      </c>
      <c r="D148" s="119" t="s">
        <v>307</v>
      </c>
      <c r="E148" s="134">
        <v>23123002</v>
      </c>
      <c r="F148" s="133" t="s">
        <v>161</v>
      </c>
      <c r="G148" s="135" t="s">
        <v>1491</v>
      </c>
      <c r="H148" s="136">
        <v>43869</v>
      </c>
      <c r="I148" s="132" t="s">
        <v>63</v>
      </c>
      <c r="J148" s="132" t="s">
        <v>45</v>
      </c>
    </row>
    <row r="149" spans="1:10" ht="23.25" x14ac:dyDescent="0.25">
      <c r="A149" s="140" t="s">
        <v>1079</v>
      </c>
      <c r="B149" s="140" t="s">
        <v>194</v>
      </c>
      <c r="C149" s="144">
        <v>170127800015</v>
      </c>
      <c r="D149" s="119" t="s">
        <v>307</v>
      </c>
      <c r="E149" s="134">
        <v>23123002</v>
      </c>
      <c r="F149" s="133" t="s">
        <v>161</v>
      </c>
      <c r="G149" s="135" t="s">
        <v>1491</v>
      </c>
      <c r="H149" s="136">
        <v>43869</v>
      </c>
      <c r="I149" s="132" t="s">
        <v>63</v>
      </c>
      <c r="J149" s="132" t="s">
        <v>51</v>
      </c>
    </row>
    <row r="150" spans="1:10" ht="23.25" x14ac:dyDescent="0.25">
      <c r="A150" s="140" t="s">
        <v>1079</v>
      </c>
      <c r="B150" s="140" t="s">
        <v>194</v>
      </c>
      <c r="C150" s="144">
        <v>170127800015</v>
      </c>
      <c r="D150" s="119" t="s">
        <v>307</v>
      </c>
      <c r="E150" s="134">
        <v>23123002</v>
      </c>
      <c r="F150" s="133" t="s">
        <v>161</v>
      </c>
      <c r="G150" s="135" t="s">
        <v>1491</v>
      </c>
      <c r="H150" s="136">
        <v>43869</v>
      </c>
      <c r="I150" s="132" t="s">
        <v>63</v>
      </c>
      <c r="J150" s="132" t="s">
        <v>52</v>
      </c>
    </row>
    <row r="151" spans="1:10" ht="23.25" x14ac:dyDescent="0.25">
      <c r="A151" s="140" t="s">
        <v>1079</v>
      </c>
      <c r="B151" s="140" t="s">
        <v>194</v>
      </c>
      <c r="C151" s="144">
        <v>170127800015</v>
      </c>
      <c r="D151" s="119" t="s">
        <v>307</v>
      </c>
      <c r="E151" s="134">
        <v>23123002</v>
      </c>
      <c r="F151" s="133" t="s">
        <v>161</v>
      </c>
      <c r="G151" s="135" t="s">
        <v>1491</v>
      </c>
      <c r="H151" s="136">
        <v>43869</v>
      </c>
      <c r="I151" s="132" t="s">
        <v>63</v>
      </c>
      <c r="J151" s="132" t="s">
        <v>55</v>
      </c>
    </row>
    <row r="152" spans="1:10" ht="26.25" x14ac:dyDescent="0.25">
      <c r="A152" s="140" t="s">
        <v>195</v>
      </c>
      <c r="B152" s="140" t="s">
        <v>195</v>
      </c>
      <c r="C152" s="146" t="s">
        <v>808</v>
      </c>
      <c r="D152" s="119" t="s">
        <v>307</v>
      </c>
      <c r="E152" s="134">
        <v>23659554</v>
      </c>
      <c r="F152" s="133" t="s">
        <v>161</v>
      </c>
      <c r="G152" s="135" t="s">
        <v>1080</v>
      </c>
      <c r="H152" s="136">
        <v>43840</v>
      </c>
      <c r="I152" s="132" t="s">
        <v>59</v>
      </c>
      <c r="J152" s="132" t="s">
        <v>323</v>
      </c>
    </row>
    <row r="153" spans="1:10" ht="26.25" x14ac:dyDescent="0.25">
      <c r="A153" s="140" t="s">
        <v>195</v>
      </c>
      <c r="B153" s="140" t="s">
        <v>195</v>
      </c>
      <c r="C153" s="146" t="s">
        <v>808</v>
      </c>
      <c r="D153" s="119" t="s">
        <v>307</v>
      </c>
      <c r="E153" s="134">
        <v>23659554</v>
      </c>
      <c r="F153" s="133" t="s">
        <v>161</v>
      </c>
      <c r="G153" s="135" t="s">
        <v>1080</v>
      </c>
      <c r="H153" s="136">
        <v>43840</v>
      </c>
      <c r="I153" s="132" t="s">
        <v>59</v>
      </c>
      <c r="J153" s="132" t="s">
        <v>45</v>
      </c>
    </row>
    <row r="154" spans="1:10" ht="26.25" x14ac:dyDescent="0.25">
      <c r="A154" s="140" t="s">
        <v>195</v>
      </c>
      <c r="B154" s="140" t="s">
        <v>195</v>
      </c>
      <c r="C154" s="146" t="s">
        <v>808</v>
      </c>
      <c r="D154" s="119" t="s">
        <v>307</v>
      </c>
      <c r="E154" s="134">
        <v>23659554</v>
      </c>
      <c r="F154" s="133" t="s">
        <v>161</v>
      </c>
      <c r="G154" s="135" t="s">
        <v>1080</v>
      </c>
      <c r="H154" s="136">
        <v>43840</v>
      </c>
      <c r="I154" s="132" t="s">
        <v>59</v>
      </c>
      <c r="J154" s="132" t="s">
        <v>51</v>
      </c>
    </row>
    <row r="155" spans="1:10" ht="26.25" x14ac:dyDescent="0.25">
      <c r="A155" s="140" t="s">
        <v>195</v>
      </c>
      <c r="B155" s="140" t="s">
        <v>195</v>
      </c>
      <c r="C155" s="146" t="s">
        <v>808</v>
      </c>
      <c r="D155" s="119" t="s">
        <v>307</v>
      </c>
      <c r="E155" s="134">
        <v>23659554</v>
      </c>
      <c r="F155" s="133" t="s">
        <v>161</v>
      </c>
      <c r="G155" s="135" t="s">
        <v>1080</v>
      </c>
      <c r="H155" s="136">
        <v>43840</v>
      </c>
      <c r="I155" s="132" t="s">
        <v>59</v>
      </c>
      <c r="J155" s="132" t="s">
        <v>52</v>
      </c>
    </row>
    <row r="156" spans="1:10" ht="26.25" x14ac:dyDescent="0.25">
      <c r="A156" s="140" t="s">
        <v>195</v>
      </c>
      <c r="B156" s="140" t="s">
        <v>195</v>
      </c>
      <c r="C156" s="146" t="s">
        <v>808</v>
      </c>
      <c r="D156" s="119" t="s">
        <v>307</v>
      </c>
      <c r="E156" s="134">
        <v>23659554</v>
      </c>
      <c r="F156" s="133" t="s">
        <v>161</v>
      </c>
      <c r="G156" s="135" t="s">
        <v>1080</v>
      </c>
      <c r="H156" s="136">
        <v>43840</v>
      </c>
      <c r="I156" s="132" t="s">
        <v>59</v>
      </c>
      <c r="J156" s="132" t="s">
        <v>53</v>
      </c>
    </row>
    <row r="157" spans="1:10" ht="23.25" x14ac:dyDescent="0.25">
      <c r="A157" s="132" t="s">
        <v>205</v>
      </c>
      <c r="B157" s="132" t="s">
        <v>242</v>
      </c>
      <c r="C157" s="144">
        <v>217018090017</v>
      </c>
      <c r="D157" s="119" t="s">
        <v>307</v>
      </c>
      <c r="E157" s="133">
        <v>26233083</v>
      </c>
      <c r="F157" s="133" t="s">
        <v>161</v>
      </c>
      <c r="G157" s="135" t="s">
        <v>316</v>
      </c>
      <c r="H157" s="136">
        <v>43184</v>
      </c>
      <c r="I157" s="132" t="s">
        <v>63</v>
      </c>
      <c r="J157" s="132" t="s">
        <v>46</v>
      </c>
    </row>
    <row r="158" spans="1:10" ht="23.25" x14ac:dyDescent="0.25">
      <c r="A158" s="132" t="s">
        <v>205</v>
      </c>
      <c r="B158" s="132" t="s">
        <v>242</v>
      </c>
      <c r="C158" s="144">
        <v>217018090017</v>
      </c>
      <c r="D158" s="119" t="s">
        <v>307</v>
      </c>
      <c r="E158" s="133">
        <v>26233083</v>
      </c>
      <c r="F158" s="133" t="s">
        <v>161</v>
      </c>
      <c r="G158" s="135" t="s">
        <v>316</v>
      </c>
      <c r="H158" s="136">
        <v>43184</v>
      </c>
      <c r="I158" s="132" t="s">
        <v>63</v>
      </c>
      <c r="J158" s="132" t="s">
        <v>51</v>
      </c>
    </row>
    <row r="159" spans="1:10" ht="26.25" x14ac:dyDescent="0.25">
      <c r="A159" s="140" t="s">
        <v>1081</v>
      </c>
      <c r="B159" s="140" t="s">
        <v>447</v>
      </c>
      <c r="C159" s="146" t="s">
        <v>809</v>
      </c>
      <c r="D159" s="119" t="s">
        <v>307</v>
      </c>
      <c r="E159" s="134">
        <v>45220504</v>
      </c>
      <c r="F159" s="133" t="s">
        <v>161</v>
      </c>
      <c r="G159" s="135" t="s">
        <v>1697</v>
      </c>
      <c r="H159" s="136">
        <v>44267</v>
      </c>
      <c r="I159" s="132" t="s">
        <v>59</v>
      </c>
      <c r="J159" s="132" t="s">
        <v>46</v>
      </c>
    </row>
    <row r="160" spans="1:10" ht="23.25" x14ac:dyDescent="0.25">
      <c r="A160" s="132" t="s">
        <v>497</v>
      </c>
      <c r="B160" s="132" t="s">
        <v>498</v>
      </c>
      <c r="C160" s="144">
        <v>212117310014</v>
      </c>
      <c r="D160" s="119" t="s">
        <v>307</v>
      </c>
      <c r="E160" s="133">
        <v>22111236</v>
      </c>
      <c r="F160" s="133" t="s">
        <v>161</v>
      </c>
      <c r="G160" s="135" t="s">
        <v>499</v>
      </c>
      <c r="H160" s="136">
        <v>43415</v>
      </c>
      <c r="I160" s="132" t="s">
        <v>63</v>
      </c>
      <c r="J160" s="132" t="s">
        <v>45</v>
      </c>
    </row>
    <row r="161" spans="1:10" ht="23.25" x14ac:dyDescent="0.25">
      <c r="A161" s="132" t="s">
        <v>497</v>
      </c>
      <c r="B161" s="132" t="s">
        <v>498</v>
      </c>
      <c r="C161" s="144">
        <v>212117310014</v>
      </c>
      <c r="D161" s="119" t="s">
        <v>307</v>
      </c>
      <c r="E161" s="133">
        <v>22111236</v>
      </c>
      <c r="F161" s="133" t="s">
        <v>161</v>
      </c>
      <c r="G161" s="135" t="s">
        <v>499</v>
      </c>
      <c r="H161" s="136">
        <v>43415</v>
      </c>
      <c r="I161" s="132" t="s">
        <v>63</v>
      </c>
      <c r="J161" s="132" t="s">
        <v>51</v>
      </c>
    </row>
    <row r="162" spans="1:10" ht="23.25" x14ac:dyDescent="0.25">
      <c r="A162" s="132" t="s">
        <v>196</v>
      </c>
      <c r="B162" s="132" t="s">
        <v>197</v>
      </c>
      <c r="C162" s="144">
        <v>212231980015</v>
      </c>
      <c r="D162" s="119" t="s">
        <v>307</v>
      </c>
      <c r="E162" s="133">
        <v>25257689</v>
      </c>
      <c r="F162" s="133" t="s">
        <v>161</v>
      </c>
      <c r="G162" s="135" t="s">
        <v>243</v>
      </c>
      <c r="H162" s="136">
        <v>43158</v>
      </c>
      <c r="I162" s="132" t="s">
        <v>59</v>
      </c>
      <c r="J162" s="132" t="s">
        <v>45</v>
      </c>
    </row>
    <row r="163" spans="1:10" ht="23.25" x14ac:dyDescent="0.25">
      <c r="A163" s="132" t="s">
        <v>196</v>
      </c>
      <c r="B163" s="132" t="s">
        <v>197</v>
      </c>
      <c r="C163" s="144">
        <v>212231980015</v>
      </c>
      <c r="D163" s="119" t="s">
        <v>307</v>
      </c>
      <c r="E163" s="133">
        <v>25257689</v>
      </c>
      <c r="F163" s="133" t="s">
        <v>161</v>
      </c>
      <c r="G163" s="135" t="s">
        <v>243</v>
      </c>
      <c r="H163" s="136">
        <v>43158</v>
      </c>
      <c r="I163" s="132" t="s">
        <v>59</v>
      </c>
      <c r="J163" s="132" t="s">
        <v>46</v>
      </c>
    </row>
    <row r="164" spans="1:10" ht="23.25" x14ac:dyDescent="0.25">
      <c r="A164" s="132" t="s">
        <v>196</v>
      </c>
      <c r="B164" s="132" t="s">
        <v>197</v>
      </c>
      <c r="C164" s="144">
        <v>212231980015</v>
      </c>
      <c r="D164" s="119" t="s">
        <v>307</v>
      </c>
      <c r="E164" s="133">
        <v>25257689</v>
      </c>
      <c r="F164" s="133" t="s">
        <v>161</v>
      </c>
      <c r="G164" s="135" t="s">
        <v>243</v>
      </c>
      <c r="H164" s="136">
        <v>43158</v>
      </c>
      <c r="I164" s="132" t="s">
        <v>59</v>
      </c>
      <c r="J164" s="132" t="s">
        <v>51</v>
      </c>
    </row>
    <row r="165" spans="1:10" ht="23.25" x14ac:dyDescent="0.25">
      <c r="A165" s="132" t="s">
        <v>196</v>
      </c>
      <c r="B165" s="132" t="s">
        <v>197</v>
      </c>
      <c r="C165" s="144">
        <v>212231980015</v>
      </c>
      <c r="D165" s="119" t="s">
        <v>307</v>
      </c>
      <c r="E165" s="133">
        <v>25257689</v>
      </c>
      <c r="F165" s="133" t="s">
        <v>161</v>
      </c>
      <c r="G165" s="135" t="s">
        <v>243</v>
      </c>
      <c r="H165" s="136">
        <v>43158</v>
      </c>
      <c r="I165" s="132" t="s">
        <v>59</v>
      </c>
      <c r="J165" s="132" t="s">
        <v>52</v>
      </c>
    </row>
    <row r="166" spans="1:10" ht="23.25" x14ac:dyDescent="0.25">
      <c r="A166" s="132" t="s">
        <v>711</v>
      </c>
      <c r="B166" s="132" t="s">
        <v>198</v>
      </c>
      <c r="C166" s="144">
        <v>215078720010</v>
      </c>
      <c r="D166" s="119" t="s">
        <v>307</v>
      </c>
      <c r="E166" s="132">
        <v>44526633</v>
      </c>
      <c r="F166" s="133" t="s">
        <v>161</v>
      </c>
      <c r="G166" s="135" t="s">
        <v>712</v>
      </c>
      <c r="H166" s="136">
        <v>43566</v>
      </c>
      <c r="I166" s="132" t="s">
        <v>59</v>
      </c>
      <c r="J166" s="132" t="s">
        <v>45</v>
      </c>
    </row>
    <row r="167" spans="1:10" ht="23.25" x14ac:dyDescent="0.25">
      <c r="A167" s="132" t="s">
        <v>711</v>
      </c>
      <c r="B167" s="132" t="s">
        <v>198</v>
      </c>
      <c r="C167" s="144">
        <v>215078720010</v>
      </c>
      <c r="D167" s="119" t="s">
        <v>307</v>
      </c>
      <c r="E167" s="132">
        <v>44526633</v>
      </c>
      <c r="F167" s="133" t="s">
        <v>161</v>
      </c>
      <c r="G167" s="135" t="s">
        <v>712</v>
      </c>
      <c r="H167" s="136">
        <v>43566</v>
      </c>
      <c r="I167" s="132" t="s">
        <v>59</v>
      </c>
      <c r="J167" s="132" t="s">
        <v>50</v>
      </c>
    </row>
    <row r="168" spans="1:10" ht="23.25" x14ac:dyDescent="0.25">
      <c r="A168" s="132" t="s">
        <v>711</v>
      </c>
      <c r="B168" s="132" t="s">
        <v>198</v>
      </c>
      <c r="C168" s="144">
        <v>215078720010</v>
      </c>
      <c r="D168" s="119" t="s">
        <v>307</v>
      </c>
      <c r="E168" s="132">
        <v>44526633</v>
      </c>
      <c r="F168" s="133" t="s">
        <v>161</v>
      </c>
      <c r="G168" s="135" t="s">
        <v>712</v>
      </c>
      <c r="H168" s="136">
        <v>43566</v>
      </c>
      <c r="I168" s="132" t="s">
        <v>59</v>
      </c>
      <c r="J168" s="132" t="s">
        <v>62</v>
      </c>
    </row>
    <row r="169" spans="1:10" ht="23.25" x14ac:dyDescent="0.25">
      <c r="A169" s="132" t="s">
        <v>711</v>
      </c>
      <c r="B169" s="132" t="s">
        <v>198</v>
      </c>
      <c r="C169" s="144">
        <v>215078720010</v>
      </c>
      <c r="D169" s="119" t="s">
        <v>307</v>
      </c>
      <c r="E169" s="132">
        <v>44526633</v>
      </c>
      <c r="F169" s="133" t="s">
        <v>161</v>
      </c>
      <c r="G169" s="135" t="s">
        <v>712</v>
      </c>
      <c r="H169" s="136">
        <v>43566</v>
      </c>
      <c r="I169" s="132" t="s">
        <v>59</v>
      </c>
      <c r="J169" s="132" t="s">
        <v>51</v>
      </c>
    </row>
    <row r="170" spans="1:10" ht="23.25" x14ac:dyDescent="0.25">
      <c r="A170" s="132" t="s">
        <v>711</v>
      </c>
      <c r="B170" s="132" t="s">
        <v>198</v>
      </c>
      <c r="C170" s="144">
        <v>215078720010</v>
      </c>
      <c r="D170" s="119" t="s">
        <v>307</v>
      </c>
      <c r="E170" s="132">
        <v>44526633</v>
      </c>
      <c r="F170" s="133" t="s">
        <v>161</v>
      </c>
      <c r="G170" s="135" t="s">
        <v>712</v>
      </c>
      <c r="H170" s="136">
        <v>43566</v>
      </c>
      <c r="I170" s="132" t="s">
        <v>59</v>
      </c>
      <c r="J170" s="132" t="s">
        <v>64</v>
      </c>
    </row>
    <row r="171" spans="1:10" ht="23.25" x14ac:dyDescent="0.25">
      <c r="A171" s="132" t="s">
        <v>711</v>
      </c>
      <c r="B171" s="132" t="s">
        <v>198</v>
      </c>
      <c r="C171" s="144">
        <v>215078720010</v>
      </c>
      <c r="D171" s="119" t="s">
        <v>307</v>
      </c>
      <c r="E171" s="132">
        <v>44526633</v>
      </c>
      <c r="F171" s="133" t="s">
        <v>161</v>
      </c>
      <c r="G171" s="135" t="s">
        <v>712</v>
      </c>
      <c r="H171" s="136">
        <v>43566</v>
      </c>
      <c r="I171" s="132" t="s">
        <v>59</v>
      </c>
      <c r="J171" s="132" t="s">
        <v>58</v>
      </c>
    </row>
    <row r="172" spans="1:10" ht="23.25" x14ac:dyDescent="0.25">
      <c r="A172" s="132" t="s">
        <v>713</v>
      </c>
      <c r="B172" s="132" t="s">
        <v>199</v>
      </c>
      <c r="C172" s="144">
        <v>212695120014</v>
      </c>
      <c r="D172" s="119" t="s">
        <v>307</v>
      </c>
      <c r="E172" s="133">
        <v>47223769</v>
      </c>
      <c r="F172" s="133" t="s">
        <v>161</v>
      </c>
      <c r="G172" s="135" t="s">
        <v>714</v>
      </c>
      <c r="H172" s="136">
        <v>43566</v>
      </c>
      <c r="I172" s="132" t="s">
        <v>63</v>
      </c>
      <c r="J172" s="132" t="s">
        <v>51</v>
      </c>
    </row>
    <row r="173" spans="1:10" ht="23.25" x14ac:dyDescent="0.25">
      <c r="A173" s="132" t="s">
        <v>713</v>
      </c>
      <c r="B173" s="132" t="s">
        <v>199</v>
      </c>
      <c r="C173" s="144">
        <v>212695120014</v>
      </c>
      <c r="D173" s="119" t="s">
        <v>307</v>
      </c>
      <c r="E173" s="133">
        <v>47223769</v>
      </c>
      <c r="F173" s="133" t="s">
        <v>161</v>
      </c>
      <c r="G173" s="135" t="s">
        <v>714</v>
      </c>
      <c r="H173" s="136">
        <v>43566</v>
      </c>
      <c r="I173" s="132" t="s">
        <v>63</v>
      </c>
      <c r="J173" s="132" t="s">
        <v>52</v>
      </c>
    </row>
    <row r="174" spans="1:10" ht="26.25" x14ac:dyDescent="0.25">
      <c r="A174" s="132" t="s">
        <v>200</v>
      </c>
      <c r="B174" s="132" t="s">
        <v>201</v>
      </c>
      <c r="C174" s="144">
        <v>130048870011</v>
      </c>
      <c r="D174" s="119" t="s">
        <v>307</v>
      </c>
      <c r="E174" s="133">
        <v>45623118</v>
      </c>
      <c r="F174" s="133" t="s">
        <v>1625</v>
      </c>
      <c r="G174" s="135" t="s">
        <v>244</v>
      </c>
      <c r="H174" s="136">
        <v>43158</v>
      </c>
      <c r="I174" s="132" t="s">
        <v>59</v>
      </c>
      <c r="J174" s="132" t="s">
        <v>53</v>
      </c>
    </row>
    <row r="175" spans="1:10" ht="26.25" x14ac:dyDescent="0.25">
      <c r="A175" s="132" t="s">
        <v>200</v>
      </c>
      <c r="B175" s="132" t="s">
        <v>201</v>
      </c>
      <c r="C175" s="144">
        <v>130048870011</v>
      </c>
      <c r="D175" s="119" t="s">
        <v>307</v>
      </c>
      <c r="E175" s="133">
        <v>45623118</v>
      </c>
      <c r="F175" s="133" t="s">
        <v>1625</v>
      </c>
      <c r="G175" s="135" t="s">
        <v>244</v>
      </c>
      <c r="H175" s="136">
        <v>43158</v>
      </c>
      <c r="I175" s="132" t="s">
        <v>59</v>
      </c>
      <c r="J175" s="132" t="s">
        <v>56</v>
      </c>
    </row>
    <row r="176" spans="1:10" ht="23.25" x14ac:dyDescent="0.25">
      <c r="A176" s="132" t="s">
        <v>715</v>
      </c>
      <c r="B176" s="132" t="s">
        <v>202</v>
      </c>
      <c r="C176" s="144">
        <v>211829810011</v>
      </c>
      <c r="D176" s="119" t="s">
        <v>307</v>
      </c>
      <c r="E176" s="133">
        <v>23094580</v>
      </c>
      <c r="F176" s="133" t="s">
        <v>161</v>
      </c>
      <c r="G176" s="135" t="s">
        <v>716</v>
      </c>
      <c r="H176" s="136">
        <v>43566</v>
      </c>
      <c r="I176" s="132" t="s">
        <v>63</v>
      </c>
      <c r="J176" s="132" t="s">
        <v>51</v>
      </c>
    </row>
    <row r="177" spans="1:10" ht="26.25" x14ac:dyDescent="0.25">
      <c r="A177" s="132" t="s">
        <v>21</v>
      </c>
      <c r="B177" s="132" t="s">
        <v>22</v>
      </c>
      <c r="C177" s="144">
        <v>213625000018</v>
      </c>
      <c r="D177" s="119" t="s">
        <v>307</v>
      </c>
      <c r="E177" s="133">
        <v>23095836</v>
      </c>
      <c r="F177" s="133" t="s">
        <v>1625</v>
      </c>
      <c r="G177" s="135" t="s">
        <v>23</v>
      </c>
      <c r="H177" s="136">
        <v>43100</v>
      </c>
      <c r="I177" s="132" t="s">
        <v>63</v>
      </c>
      <c r="J177" s="132" t="s">
        <v>51</v>
      </c>
    </row>
    <row r="178" spans="1:10" ht="26.25" x14ac:dyDescent="0.25">
      <c r="A178" s="132" t="s">
        <v>248</v>
      </c>
      <c r="B178" s="132" t="s">
        <v>203</v>
      </c>
      <c r="C178" s="133">
        <v>212690760015</v>
      </c>
      <c r="D178" s="119" t="s">
        <v>308</v>
      </c>
      <c r="E178" s="133">
        <v>22080043</v>
      </c>
      <c r="F178" s="133" t="s">
        <v>1625</v>
      </c>
      <c r="G178" s="135" t="s">
        <v>249</v>
      </c>
      <c r="H178" s="136">
        <v>43158</v>
      </c>
      <c r="I178" s="132" t="s">
        <v>59</v>
      </c>
      <c r="J178" s="132" t="s">
        <v>45</v>
      </c>
    </row>
    <row r="179" spans="1:10" ht="26.25" x14ac:dyDescent="0.25">
      <c r="A179" s="132" t="s">
        <v>248</v>
      </c>
      <c r="B179" s="132" t="s">
        <v>203</v>
      </c>
      <c r="C179" s="133">
        <v>212690760015</v>
      </c>
      <c r="D179" s="119" t="s">
        <v>308</v>
      </c>
      <c r="E179" s="133">
        <v>22080043</v>
      </c>
      <c r="F179" s="133" t="s">
        <v>1625</v>
      </c>
      <c r="G179" s="135" t="s">
        <v>249</v>
      </c>
      <c r="H179" s="136">
        <v>43158</v>
      </c>
      <c r="I179" s="132" t="s">
        <v>59</v>
      </c>
      <c r="J179" s="132" t="s">
        <v>51</v>
      </c>
    </row>
    <row r="180" spans="1:10" ht="26.25" x14ac:dyDescent="0.25">
      <c r="A180" s="132" t="s">
        <v>376</v>
      </c>
      <c r="B180" s="132" t="s">
        <v>377</v>
      </c>
      <c r="C180" s="144">
        <v>214925100016</v>
      </c>
      <c r="D180" s="119" t="s">
        <v>307</v>
      </c>
      <c r="E180" s="133">
        <v>26010416</v>
      </c>
      <c r="F180" s="133" t="s">
        <v>161</v>
      </c>
      <c r="G180" s="135" t="s">
        <v>500</v>
      </c>
      <c r="H180" s="136">
        <v>43415</v>
      </c>
      <c r="I180" s="132" t="s">
        <v>59</v>
      </c>
      <c r="J180" s="132" t="s">
        <v>51</v>
      </c>
    </row>
    <row r="181" spans="1:10" ht="23.25" x14ac:dyDescent="0.25">
      <c r="A181" s="132" t="s">
        <v>317</v>
      </c>
      <c r="B181" s="132" t="s">
        <v>204</v>
      </c>
      <c r="C181" s="144">
        <v>214996960018</v>
      </c>
      <c r="D181" s="119" t="s">
        <v>307</v>
      </c>
      <c r="E181" s="133">
        <v>45506960</v>
      </c>
      <c r="F181" s="133" t="s">
        <v>161</v>
      </c>
      <c r="G181" s="135" t="s">
        <v>378</v>
      </c>
      <c r="H181" s="136">
        <v>43240</v>
      </c>
      <c r="I181" s="132" t="s">
        <v>59</v>
      </c>
      <c r="J181" s="132" t="s">
        <v>46</v>
      </c>
    </row>
    <row r="182" spans="1:10" ht="23.25" x14ac:dyDescent="0.25">
      <c r="A182" s="140" t="s">
        <v>1085</v>
      </c>
      <c r="B182" s="140" t="s">
        <v>1698</v>
      </c>
      <c r="C182" s="144">
        <v>217135630018</v>
      </c>
      <c r="D182" s="119" t="s">
        <v>307</v>
      </c>
      <c r="E182" s="130">
        <v>24136237</v>
      </c>
      <c r="F182" s="133" t="s">
        <v>161</v>
      </c>
      <c r="G182" s="135" t="s">
        <v>1699</v>
      </c>
      <c r="H182" s="136">
        <v>44267</v>
      </c>
      <c r="I182" s="132" t="s">
        <v>59</v>
      </c>
      <c r="J182" s="132" t="s">
        <v>51</v>
      </c>
    </row>
    <row r="183" spans="1:10" ht="23.25" x14ac:dyDescent="0.25">
      <c r="A183" s="132" t="s">
        <v>379</v>
      </c>
      <c r="B183" s="132" t="s">
        <v>379</v>
      </c>
      <c r="C183" s="144">
        <v>214873040018</v>
      </c>
      <c r="D183" s="119" t="s">
        <v>307</v>
      </c>
      <c r="E183" s="133">
        <v>24870134</v>
      </c>
      <c r="F183" s="133" t="s">
        <v>161</v>
      </c>
      <c r="G183" s="135" t="s">
        <v>501</v>
      </c>
      <c r="H183" s="136">
        <v>43415</v>
      </c>
      <c r="I183" s="132" t="s">
        <v>59</v>
      </c>
      <c r="J183" s="132" t="s">
        <v>51</v>
      </c>
    </row>
    <row r="184" spans="1:10" ht="23.25" x14ac:dyDescent="0.25">
      <c r="A184" s="132" t="s">
        <v>379</v>
      </c>
      <c r="B184" s="132" t="s">
        <v>379</v>
      </c>
      <c r="C184" s="144">
        <v>214873040018</v>
      </c>
      <c r="D184" s="119" t="s">
        <v>307</v>
      </c>
      <c r="E184" s="133">
        <v>24870134</v>
      </c>
      <c r="F184" s="133" t="s">
        <v>161</v>
      </c>
      <c r="G184" s="135" t="s">
        <v>501</v>
      </c>
      <c r="H184" s="136">
        <v>43415</v>
      </c>
      <c r="I184" s="132" t="s">
        <v>59</v>
      </c>
      <c r="J184" s="132" t="s">
        <v>45</v>
      </c>
    </row>
    <row r="185" spans="1:10" ht="26.25" x14ac:dyDescent="0.25">
      <c r="A185" s="132" t="s">
        <v>361</v>
      </c>
      <c r="B185" s="132" t="s">
        <v>318</v>
      </c>
      <c r="C185" s="147">
        <v>214091510018</v>
      </c>
      <c r="D185" s="119" t="s">
        <v>307</v>
      </c>
      <c r="E185" s="133">
        <v>25077161</v>
      </c>
      <c r="F185" s="133" t="s">
        <v>161</v>
      </c>
      <c r="G185" s="135" t="s">
        <v>380</v>
      </c>
      <c r="H185" s="136">
        <v>43240</v>
      </c>
      <c r="I185" s="132" t="s">
        <v>59</v>
      </c>
      <c r="J185" s="132" t="s">
        <v>45</v>
      </c>
    </row>
    <row r="186" spans="1:10" ht="26.25" x14ac:dyDescent="0.25">
      <c r="A186" s="132" t="s">
        <v>361</v>
      </c>
      <c r="B186" s="132" t="s">
        <v>318</v>
      </c>
      <c r="C186" s="147">
        <v>214091510018</v>
      </c>
      <c r="D186" s="119" t="s">
        <v>307</v>
      </c>
      <c r="E186" s="133">
        <v>25077161</v>
      </c>
      <c r="F186" s="133" t="s">
        <v>161</v>
      </c>
      <c r="G186" s="135" t="s">
        <v>380</v>
      </c>
      <c r="H186" s="136">
        <v>43240</v>
      </c>
      <c r="I186" s="132" t="s">
        <v>59</v>
      </c>
      <c r="J186" s="132" t="s">
        <v>51</v>
      </c>
    </row>
    <row r="187" spans="1:10" ht="23.25" x14ac:dyDescent="0.25">
      <c r="A187" s="140" t="s">
        <v>1527</v>
      </c>
      <c r="B187" s="140" t="s">
        <v>1528</v>
      </c>
      <c r="C187" s="144">
        <v>212245060010</v>
      </c>
      <c r="D187" s="119" t="s">
        <v>307</v>
      </c>
      <c r="E187" s="134">
        <v>22885555</v>
      </c>
      <c r="F187" s="133" t="s">
        <v>161</v>
      </c>
      <c r="G187" s="135" t="s">
        <v>1700</v>
      </c>
      <c r="H187" s="136">
        <v>44267</v>
      </c>
      <c r="I187" s="132" t="s">
        <v>59</v>
      </c>
      <c r="J187" s="132" t="s">
        <v>45</v>
      </c>
    </row>
    <row r="188" spans="1:10" ht="23.25" x14ac:dyDescent="0.25">
      <c r="A188" s="140" t="s">
        <v>1527</v>
      </c>
      <c r="B188" s="140" t="s">
        <v>1528</v>
      </c>
      <c r="C188" s="144">
        <v>212245060010</v>
      </c>
      <c r="D188" s="119" t="s">
        <v>307</v>
      </c>
      <c r="E188" s="134">
        <v>22885555</v>
      </c>
      <c r="F188" s="133" t="s">
        <v>161</v>
      </c>
      <c r="G188" s="135" t="s">
        <v>1700</v>
      </c>
      <c r="H188" s="136">
        <v>44267</v>
      </c>
      <c r="I188" s="132" t="s">
        <v>59</v>
      </c>
      <c r="J188" s="132" t="s">
        <v>46</v>
      </c>
    </row>
    <row r="189" spans="1:10" ht="23.25" x14ac:dyDescent="0.25">
      <c r="A189" s="140" t="s">
        <v>1527</v>
      </c>
      <c r="B189" s="140" t="s">
        <v>1528</v>
      </c>
      <c r="C189" s="144">
        <v>212245060010</v>
      </c>
      <c r="D189" s="119" t="s">
        <v>307</v>
      </c>
      <c r="E189" s="134">
        <v>22885555</v>
      </c>
      <c r="F189" s="133" t="s">
        <v>161</v>
      </c>
      <c r="G189" s="135" t="s">
        <v>1700</v>
      </c>
      <c r="H189" s="136">
        <v>44267</v>
      </c>
      <c r="I189" s="132" t="s">
        <v>59</v>
      </c>
      <c r="J189" s="132" t="s">
        <v>47</v>
      </c>
    </row>
    <row r="190" spans="1:10" ht="23.25" x14ac:dyDescent="0.25">
      <c r="A190" s="140" t="s">
        <v>1527</v>
      </c>
      <c r="B190" s="140" t="s">
        <v>1528</v>
      </c>
      <c r="C190" s="144">
        <v>212245060010</v>
      </c>
      <c r="D190" s="119" t="s">
        <v>307</v>
      </c>
      <c r="E190" s="134">
        <v>22885555</v>
      </c>
      <c r="F190" s="133" t="s">
        <v>161</v>
      </c>
      <c r="G190" s="135" t="s">
        <v>1700</v>
      </c>
      <c r="H190" s="136">
        <v>44267</v>
      </c>
      <c r="I190" s="132" t="s">
        <v>59</v>
      </c>
      <c r="J190" s="132" t="s">
        <v>48</v>
      </c>
    </row>
    <row r="191" spans="1:10" ht="23.25" x14ac:dyDescent="0.25">
      <c r="A191" s="140" t="s">
        <v>1527</v>
      </c>
      <c r="B191" s="140" t="s">
        <v>1528</v>
      </c>
      <c r="C191" s="144">
        <v>212245060010</v>
      </c>
      <c r="D191" s="119" t="s">
        <v>307</v>
      </c>
      <c r="E191" s="134">
        <v>22885555</v>
      </c>
      <c r="F191" s="133" t="s">
        <v>161</v>
      </c>
      <c r="G191" s="135" t="s">
        <v>1700</v>
      </c>
      <c r="H191" s="136">
        <v>44267</v>
      </c>
      <c r="I191" s="132" t="s">
        <v>59</v>
      </c>
      <c r="J191" s="132" t="s">
        <v>49</v>
      </c>
    </row>
    <row r="192" spans="1:10" ht="23.25" x14ac:dyDescent="0.25">
      <c r="A192" s="140" t="s">
        <v>1527</v>
      </c>
      <c r="B192" s="140" t="s">
        <v>1528</v>
      </c>
      <c r="C192" s="144">
        <v>212245060010</v>
      </c>
      <c r="D192" s="119" t="s">
        <v>307</v>
      </c>
      <c r="E192" s="134">
        <v>22885555</v>
      </c>
      <c r="F192" s="133" t="s">
        <v>161</v>
      </c>
      <c r="G192" s="135" t="s">
        <v>1700</v>
      </c>
      <c r="H192" s="136">
        <v>44267</v>
      </c>
      <c r="I192" s="132" t="s">
        <v>59</v>
      </c>
      <c r="J192" s="132" t="s">
        <v>50</v>
      </c>
    </row>
    <row r="193" spans="1:10" ht="23.25" x14ac:dyDescent="0.25">
      <c r="A193" s="140" t="s">
        <v>1527</v>
      </c>
      <c r="B193" s="140" t="s">
        <v>1528</v>
      </c>
      <c r="C193" s="144">
        <v>212245060010</v>
      </c>
      <c r="D193" s="119" t="s">
        <v>307</v>
      </c>
      <c r="E193" s="134">
        <v>22885555</v>
      </c>
      <c r="F193" s="133" t="s">
        <v>161</v>
      </c>
      <c r="G193" s="135" t="s">
        <v>1700</v>
      </c>
      <c r="H193" s="136">
        <v>44267</v>
      </c>
      <c r="I193" s="132" t="s">
        <v>59</v>
      </c>
      <c r="J193" s="132" t="s">
        <v>62</v>
      </c>
    </row>
    <row r="194" spans="1:10" ht="23.25" x14ac:dyDescent="0.25">
      <c r="A194" s="140" t="s">
        <v>1527</v>
      </c>
      <c r="B194" s="140" t="s">
        <v>1528</v>
      </c>
      <c r="C194" s="144">
        <v>212245060010</v>
      </c>
      <c r="D194" s="119" t="s">
        <v>307</v>
      </c>
      <c r="E194" s="134">
        <v>22885555</v>
      </c>
      <c r="F194" s="133" t="s">
        <v>161</v>
      </c>
      <c r="G194" s="135" t="s">
        <v>1700</v>
      </c>
      <c r="H194" s="136">
        <v>44267</v>
      </c>
      <c r="I194" s="132" t="s">
        <v>59</v>
      </c>
      <c r="J194" s="132" t="s">
        <v>51</v>
      </c>
    </row>
    <row r="195" spans="1:10" ht="23.25" x14ac:dyDescent="0.25">
      <c r="A195" s="140" t="s">
        <v>1527</v>
      </c>
      <c r="B195" s="140" t="s">
        <v>1528</v>
      </c>
      <c r="C195" s="144">
        <v>212245060010</v>
      </c>
      <c r="D195" s="119" t="s">
        <v>307</v>
      </c>
      <c r="E195" s="134">
        <v>22885555</v>
      </c>
      <c r="F195" s="133" t="s">
        <v>161</v>
      </c>
      <c r="G195" s="135" t="s">
        <v>1700</v>
      </c>
      <c r="H195" s="136">
        <v>44267</v>
      </c>
      <c r="I195" s="132" t="s">
        <v>59</v>
      </c>
      <c r="J195" s="132" t="s">
        <v>52</v>
      </c>
    </row>
    <row r="196" spans="1:10" ht="23.25" x14ac:dyDescent="0.25">
      <c r="A196" s="140" t="s">
        <v>1527</v>
      </c>
      <c r="B196" s="140" t="s">
        <v>1528</v>
      </c>
      <c r="C196" s="144">
        <v>212245060010</v>
      </c>
      <c r="D196" s="119" t="s">
        <v>307</v>
      </c>
      <c r="E196" s="134">
        <v>22885555</v>
      </c>
      <c r="F196" s="133" t="s">
        <v>161</v>
      </c>
      <c r="G196" s="135" t="s">
        <v>1700</v>
      </c>
      <c r="H196" s="136">
        <v>44267</v>
      </c>
      <c r="I196" s="132" t="s">
        <v>59</v>
      </c>
      <c r="J196" s="132" t="s">
        <v>53</v>
      </c>
    </row>
    <row r="197" spans="1:10" ht="23.25" x14ac:dyDescent="0.25">
      <c r="A197" s="140" t="s">
        <v>1527</v>
      </c>
      <c r="B197" s="140" t="s">
        <v>1528</v>
      </c>
      <c r="C197" s="144">
        <v>212245060010</v>
      </c>
      <c r="D197" s="119" t="s">
        <v>307</v>
      </c>
      <c r="E197" s="134">
        <v>22885555</v>
      </c>
      <c r="F197" s="133" t="s">
        <v>161</v>
      </c>
      <c r="G197" s="135" t="s">
        <v>1700</v>
      </c>
      <c r="H197" s="136">
        <v>44267</v>
      </c>
      <c r="I197" s="132" t="s">
        <v>59</v>
      </c>
      <c r="J197" s="132" t="s">
        <v>61</v>
      </c>
    </row>
    <row r="198" spans="1:10" ht="23.25" x14ac:dyDescent="0.25">
      <c r="A198" s="140" t="s">
        <v>1527</v>
      </c>
      <c r="B198" s="140" t="s">
        <v>1528</v>
      </c>
      <c r="C198" s="144">
        <v>212245060010</v>
      </c>
      <c r="D198" s="119" t="s">
        <v>307</v>
      </c>
      <c r="E198" s="134">
        <v>22885555</v>
      </c>
      <c r="F198" s="133" t="s">
        <v>161</v>
      </c>
      <c r="G198" s="135" t="s">
        <v>1700</v>
      </c>
      <c r="H198" s="136">
        <v>44267</v>
      </c>
      <c r="I198" s="132" t="s">
        <v>59</v>
      </c>
      <c r="J198" s="132" t="s">
        <v>55</v>
      </c>
    </row>
    <row r="199" spans="1:10" ht="23.25" x14ac:dyDescent="0.25">
      <c r="A199" s="140" t="s">
        <v>1527</v>
      </c>
      <c r="B199" s="140" t="s">
        <v>1528</v>
      </c>
      <c r="C199" s="144">
        <v>212245060010</v>
      </c>
      <c r="D199" s="119" t="s">
        <v>307</v>
      </c>
      <c r="E199" s="134">
        <v>22885555</v>
      </c>
      <c r="F199" s="133" t="s">
        <v>161</v>
      </c>
      <c r="G199" s="135" t="s">
        <v>1700</v>
      </c>
      <c r="H199" s="136">
        <v>44267</v>
      </c>
      <c r="I199" s="132" t="s">
        <v>59</v>
      </c>
      <c r="J199" s="132" t="s">
        <v>56</v>
      </c>
    </row>
    <row r="200" spans="1:10" ht="23.25" x14ac:dyDescent="0.25">
      <c r="A200" s="140" t="s">
        <v>1527</v>
      </c>
      <c r="B200" s="140" t="s">
        <v>1528</v>
      </c>
      <c r="C200" s="144">
        <v>212245060010</v>
      </c>
      <c r="D200" s="119" t="s">
        <v>307</v>
      </c>
      <c r="E200" s="134">
        <v>22885555</v>
      </c>
      <c r="F200" s="133" t="s">
        <v>161</v>
      </c>
      <c r="G200" s="135" t="s">
        <v>1700</v>
      </c>
      <c r="H200" s="136">
        <v>44267</v>
      </c>
      <c r="I200" s="132" t="s">
        <v>59</v>
      </c>
      <c r="J200" s="132" t="s">
        <v>57</v>
      </c>
    </row>
    <row r="201" spans="1:10" ht="26.25" x14ac:dyDescent="0.25">
      <c r="A201" s="140" t="s">
        <v>206</v>
      </c>
      <c r="B201" s="140" t="s">
        <v>206</v>
      </c>
      <c r="C201" s="144">
        <v>120107080010</v>
      </c>
      <c r="D201" s="119" t="s">
        <v>307</v>
      </c>
      <c r="E201" s="134">
        <v>47239616</v>
      </c>
      <c r="F201" s="133" t="s">
        <v>161</v>
      </c>
      <c r="G201" s="135" t="s">
        <v>1649</v>
      </c>
      <c r="H201" s="136">
        <v>44254</v>
      </c>
      <c r="I201" s="132" t="s">
        <v>59</v>
      </c>
      <c r="J201" s="132" t="s">
        <v>52</v>
      </c>
    </row>
    <row r="202" spans="1:10" ht="26.25" x14ac:dyDescent="0.25">
      <c r="A202" s="140" t="s">
        <v>206</v>
      </c>
      <c r="B202" s="140" t="s">
        <v>206</v>
      </c>
      <c r="C202" s="144">
        <v>120107080010</v>
      </c>
      <c r="D202" s="119" t="s">
        <v>307</v>
      </c>
      <c r="E202" s="134">
        <v>47239616</v>
      </c>
      <c r="F202" s="133" t="s">
        <v>161</v>
      </c>
      <c r="G202" s="135" t="s">
        <v>1649</v>
      </c>
      <c r="H202" s="136">
        <v>44254</v>
      </c>
      <c r="I202" s="132" t="s">
        <v>59</v>
      </c>
      <c r="J202" s="132" t="s">
        <v>61</v>
      </c>
    </row>
    <row r="203" spans="1:10" ht="26.25" x14ac:dyDescent="0.25">
      <c r="A203" s="140" t="s">
        <v>206</v>
      </c>
      <c r="B203" s="140" t="s">
        <v>206</v>
      </c>
      <c r="C203" s="144">
        <v>120107080010</v>
      </c>
      <c r="D203" s="119" t="s">
        <v>307</v>
      </c>
      <c r="E203" s="134">
        <v>47239616</v>
      </c>
      <c r="F203" s="133" t="s">
        <v>161</v>
      </c>
      <c r="G203" s="135" t="s">
        <v>1649</v>
      </c>
      <c r="H203" s="136">
        <v>44254</v>
      </c>
      <c r="I203" s="132" t="s">
        <v>59</v>
      </c>
      <c r="J203" s="132" t="s">
        <v>56</v>
      </c>
    </row>
    <row r="204" spans="1:10" ht="23.25" x14ac:dyDescent="0.25">
      <c r="A204" s="140" t="s">
        <v>504</v>
      </c>
      <c r="B204" s="140" t="s">
        <v>460</v>
      </c>
      <c r="C204" s="144">
        <v>215116930013</v>
      </c>
      <c r="D204" s="119" t="s">
        <v>307</v>
      </c>
      <c r="E204" s="133">
        <v>23360303</v>
      </c>
      <c r="F204" s="133" t="s">
        <v>161</v>
      </c>
      <c r="G204" s="135" t="s">
        <v>505</v>
      </c>
      <c r="H204" s="136">
        <v>43424</v>
      </c>
      <c r="I204" s="132" t="s">
        <v>59</v>
      </c>
      <c r="J204" s="132" t="s">
        <v>51</v>
      </c>
    </row>
    <row r="205" spans="1:10" ht="23.25" x14ac:dyDescent="0.25">
      <c r="A205" s="132" t="s">
        <v>1530</v>
      </c>
      <c r="B205" s="140" t="s">
        <v>1530</v>
      </c>
      <c r="C205" s="144">
        <v>214196700011</v>
      </c>
      <c r="D205" s="119" t="s">
        <v>307</v>
      </c>
      <c r="E205" s="134">
        <v>26839802</v>
      </c>
      <c r="F205" s="133" t="s">
        <v>161</v>
      </c>
      <c r="G205" s="135" t="s">
        <v>1701</v>
      </c>
      <c r="H205" s="136">
        <v>44267</v>
      </c>
      <c r="I205" s="132" t="s">
        <v>44</v>
      </c>
      <c r="J205" s="132" t="s">
        <v>51</v>
      </c>
    </row>
    <row r="206" spans="1:10" ht="26.25" x14ac:dyDescent="0.25">
      <c r="A206" s="132" t="s">
        <v>207</v>
      </c>
      <c r="B206" s="132" t="s">
        <v>208</v>
      </c>
      <c r="C206" s="144">
        <v>200053870010</v>
      </c>
      <c r="D206" s="119" t="s">
        <v>307</v>
      </c>
      <c r="E206" s="133">
        <v>44557189</v>
      </c>
      <c r="F206" s="133" t="s">
        <v>161</v>
      </c>
      <c r="G206" s="135" t="s">
        <v>381</v>
      </c>
      <c r="H206" s="136">
        <v>43235</v>
      </c>
      <c r="I206" s="132" t="s">
        <v>59</v>
      </c>
      <c r="J206" s="132" t="s">
        <v>60</v>
      </c>
    </row>
    <row r="207" spans="1:10" ht="26.25" x14ac:dyDescent="0.25">
      <c r="A207" s="132" t="s">
        <v>207</v>
      </c>
      <c r="B207" s="132" t="s">
        <v>208</v>
      </c>
      <c r="C207" s="144">
        <v>200053870010</v>
      </c>
      <c r="D207" s="119" t="s">
        <v>307</v>
      </c>
      <c r="E207" s="133">
        <v>44557189</v>
      </c>
      <c r="F207" s="133" t="s">
        <v>161</v>
      </c>
      <c r="G207" s="135" t="s">
        <v>381</v>
      </c>
      <c r="H207" s="136">
        <v>43235</v>
      </c>
      <c r="I207" s="132" t="s">
        <v>59</v>
      </c>
      <c r="J207" s="132" t="s">
        <v>50</v>
      </c>
    </row>
    <row r="208" spans="1:10" ht="26.25" x14ac:dyDescent="0.25">
      <c r="A208" s="132" t="s">
        <v>207</v>
      </c>
      <c r="B208" s="132" t="s">
        <v>208</v>
      </c>
      <c r="C208" s="144">
        <v>200053870010</v>
      </c>
      <c r="D208" s="119" t="s">
        <v>307</v>
      </c>
      <c r="E208" s="133">
        <v>44557189</v>
      </c>
      <c r="F208" s="133" t="s">
        <v>161</v>
      </c>
      <c r="G208" s="135" t="s">
        <v>381</v>
      </c>
      <c r="H208" s="136">
        <v>43235</v>
      </c>
      <c r="I208" s="132" t="s">
        <v>59</v>
      </c>
      <c r="J208" s="132" t="s">
        <v>64</v>
      </c>
    </row>
    <row r="209" spans="1:10" ht="26.25" x14ac:dyDescent="0.25">
      <c r="A209" s="132" t="s">
        <v>207</v>
      </c>
      <c r="B209" s="132" t="s">
        <v>208</v>
      </c>
      <c r="C209" s="144">
        <v>200053870010</v>
      </c>
      <c r="D209" s="119" t="s">
        <v>307</v>
      </c>
      <c r="E209" s="133">
        <v>44557189</v>
      </c>
      <c r="F209" s="133" t="s">
        <v>161</v>
      </c>
      <c r="G209" s="135" t="s">
        <v>381</v>
      </c>
      <c r="H209" s="136">
        <v>43235</v>
      </c>
      <c r="I209" s="132" t="s">
        <v>59</v>
      </c>
      <c r="J209" s="132" t="s">
        <v>58</v>
      </c>
    </row>
    <row r="210" spans="1:10" ht="26.25" x14ac:dyDescent="0.25">
      <c r="A210" s="132" t="s">
        <v>719</v>
      </c>
      <c r="B210" s="132" t="s">
        <v>209</v>
      </c>
      <c r="C210" s="144">
        <v>170076160014</v>
      </c>
      <c r="D210" s="119" t="s">
        <v>307</v>
      </c>
      <c r="E210" s="132">
        <v>43452138</v>
      </c>
      <c r="F210" s="133" t="s">
        <v>161</v>
      </c>
      <c r="G210" s="135" t="s">
        <v>720</v>
      </c>
      <c r="H210" s="136">
        <v>43566</v>
      </c>
      <c r="I210" s="132" t="s">
        <v>63</v>
      </c>
      <c r="J210" s="132" t="s">
        <v>251</v>
      </c>
    </row>
    <row r="211" spans="1:10" ht="26.25" x14ac:dyDescent="0.25">
      <c r="A211" s="132" t="s">
        <v>587</v>
      </c>
      <c r="B211" s="132" t="s">
        <v>210</v>
      </c>
      <c r="C211" s="144">
        <v>170268090014</v>
      </c>
      <c r="D211" s="119" t="s">
        <v>307</v>
      </c>
      <c r="E211" s="133">
        <v>43424342</v>
      </c>
      <c r="F211" s="133" t="s">
        <v>161</v>
      </c>
      <c r="G211" s="135" t="s">
        <v>721</v>
      </c>
      <c r="H211" s="136">
        <v>43566</v>
      </c>
      <c r="I211" s="132" t="s">
        <v>63</v>
      </c>
      <c r="J211" s="132" t="s">
        <v>45</v>
      </c>
    </row>
    <row r="212" spans="1:10" ht="26.25" x14ac:dyDescent="0.25">
      <c r="A212" s="132" t="s">
        <v>587</v>
      </c>
      <c r="B212" s="132" t="s">
        <v>210</v>
      </c>
      <c r="C212" s="144">
        <v>170268090014</v>
      </c>
      <c r="D212" s="119" t="s">
        <v>307</v>
      </c>
      <c r="E212" s="133">
        <v>43424342</v>
      </c>
      <c r="F212" s="133" t="s">
        <v>161</v>
      </c>
      <c r="G212" s="135" t="s">
        <v>721</v>
      </c>
      <c r="H212" s="136">
        <v>43566</v>
      </c>
      <c r="I212" s="132" t="s">
        <v>63</v>
      </c>
      <c r="J212" s="132" t="s">
        <v>46</v>
      </c>
    </row>
    <row r="213" spans="1:10" ht="26.25" x14ac:dyDescent="0.25">
      <c r="A213" s="132" t="s">
        <v>587</v>
      </c>
      <c r="B213" s="132" t="s">
        <v>210</v>
      </c>
      <c r="C213" s="144">
        <v>170268090014</v>
      </c>
      <c r="D213" s="119" t="s">
        <v>307</v>
      </c>
      <c r="E213" s="133">
        <v>43424342</v>
      </c>
      <c r="F213" s="133" t="s">
        <v>161</v>
      </c>
      <c r="G213" s="135" t="s">
        <v>721</v>
      </c>
      <c r="H213" s="136">
        <v>43566</v>
      </c>
      <c r="I213" s="132" t="s">
        <v>63</v>
      </c>
      <c r="J213" s="132" t="s">
        <v>47</v>
      </c>
    </row>
    <row r="214" spans="1:10" ht="26.25" x14ac:dyDescent="0.25">
      <c r="A214" s="132" t="s">
        <v>587</v>
      </c>
      <c r="B214" s="132" t="s">
        <v>210</v>
      </c>
      <c r="C214" s="144">
        <v>170268090014</v>
      </c>
      <c r="D214" s="119" t="s">
        <v>307</v>
      </c>
      <c r="E214" s="133">
        <v>43424342</v>
      </c>
      <c r="F214" s="133" t="s">
        <v>161</v>
      </c>
      <c r="G214" s="135" t="s">
        <v>721</v>
      </c>
      <c r="H214" s="136">
        <v>43566</v>
      </c>
      <c r="I214" s="132" t="s">
        <v>63</v>
      </c>
      <c r="J214" s="132" t="s">
        <v>48</v>
      </c>
    </row>
    <row r="215" spans="1:10" ht="26.25" x14ac:dyDescent="0.25">
      <c r="A215" s="132" t="s">
        <v>587</v>
      </c>
      <c r="B215" s="132" t="s">
        <v>210</v>
      </c>
      <c r="C215" s="144">
        <v>170268090014</v>
      </c>
      <c r="D215" s="119" t="s">
        <v>307</v>
      </c>
      <c r="E215" s="133">
        <v>43424342</v>
      </c>
      <c r="F215" s="133" t="s">
        <v>161</v>
      </c>
      <c r="G215" s="135" t="s">
        <v>721</v>
      </c>
      <c r="H215" s="136">
        <v>43566</v>
      </c>
      <c r="I215" s="132" t="s">
        <v>63</v>
      </c>
      <c r="J215" s="132" t="s">
        <v>49</v>
      </c>
    </row>
    <row r="216" spans="1:10" ht="26.25" x14ac:dyDescent="0.25">
      <c r="A216" s="132" t="s">
        <v>587</v>
      </c>
      <c r="B216" s="132" t="s">
        <v>210</v>
      </c>
      <c r="C216" s="144">
        <v>170268090014</v>
      </c>
      <c r="D216" s="119" t="s">
        <v>307</v>
      </c>
      <c r="E216" s="133">
        <v>43424342</v>
      </c>
      <c r="F216" s="133" t="s">
        <v>161</v>
      </c>
      <c r="G216" s="135" t="s">
        <v>721</v>
      </c>
      <c r="H216" s="136">
        <v>43566</v>
      </c>
      <c r="I216" s="132" t="s">
        <v>63</v>
      </c>
      <c r="J216" s="132" t="s">
        <v>55</v>
      </c>
    </row>
    <row r="217" spans="1:10" ht="23.25" x14ac:dyDescent="0.25">
      <c r="A217" s="132" t="s">
        <v>211</v>
      </c>
      <c r="B217" s="132" t="s">
        <v>212</v>
      </c>
      <c r="C217" s="144">
        <v>214689570018</v>
      </c>
      <c r="D217" s="119" t="s">
        <v>307</v>
      </c>
      <c r="E217" s="133">
        <v>23115907</v>
      </c>
      <c r="F217" s="133" t="s">
        <v>161</v>
      </c>
      <c r="G217" s="135" t="s">
        <v>319</v>
      </c>
      <c r="H217" s="136">
        <v>43184</v>
      </c>
      <c r="I217" s="132" t="s">
        <v>63</v>
      </c>
      <c r="J217" s="132" t="s">
        <v>51</v>
      </c>
    </row>
    <row r="218" spans="1:10" ht="23.25" x14ac:dyDescent="0.25">
      <c r="A218" s="132" t="s">
        <v>722</v>
      </c>
      <c r="B218" s="132" t="s">
        <v>362</v>
      </c>
      <c r="C218" s="144">
        <v>120113490012</v>
      </c>
      <c r="D218" s="119" t="s">
        <v>307</v>
      </c>
      <c r="E218" s="133">
        <v>47230702</v>
      </c>
      <c r="F218" s="133" t="s">
        <v>161</v>
      </c>
      <c r="G218" s="135" t="s">
        <v>723</v>
      </c>
      <c r="H218" s="136">
        <v>43566</v>
      </c>
      <c r="I218" s="132" t="s">
        <v>59</v>
      </c>
      <c r="J218" s="132" t="s">
        <v>52</v>
      </c>
    </row>
    <row r="219" spans="1:10" x14ac:dyDescent="0.25">
      <c r="A219" s="140" t="s">
        <v>1157</v>
      </c>
      <c r="B219" s="140" t="s">
        <v>213</v>
      </c>
      <c r="C219" s="144">
        <v>210778720012</v>
      </c>
      <c r="D219" s="119" t="s">
        <v>308</v>
      </c>
      <c r="E219" s="134"/>
      <c r="F219" s="133" t="s">
        <v>161</v>
      </c>
      <c r="G219" s="135" t="s">
        <v>1091</v>
      </c>
      <c r="H219" s="136">
        <v>43840</v>
      </c>
      <c r="I219" s="132" t="s">
        <v>63</v>
      </c>
      <c r="J219" s="132" t="s">
        <v>251</v>
      </c>
    </row>
    <row r="220" spans="1:10" ht="23.25" x14ac:dyDescent="0.25">
      <c r="A220" s="132" t="s">
        <v>588</v>
      </c>
      <c r="B220" s="140" t="s">
        <v>214</v>
      </c>
      <c r="C220" s="144">
        <v>214195200015</v>
      </c>
      <c r="D220" s="119" t="s">
        <v>307</v>
      </c>
      <c r="E220" s="133">
        <v>23570851</v>
      </c>
      <c r="F220" s="133" t="s">
        <v>161</v>
      </c>
      <c r="G220" s="135" t="s">
        <v>589</v>
      </c>
      <c r="H220" s="136">
        <v>43457</v>
      </c>
      <c r="I220" s="132" t="s">
        <v>63</v>
      </c>
      <c r="J220" s="132" t="s">
        <v>51</v>
      </c>
    </row>
    <row r="221" spans="1:10" ht="23.25" x14ac:dyDescent="0.25">
      <c r="A221" s="132" t="s">
        <v>253</v>
      </c>
      <c r="B221" s="132" t="s">
        <v>215</v>
      </c>
      <c r="C221" s="144">
        <v>214608560017</v>
      </c>
      <c r="D221" s="119" t="s">
        <v>307</v>
      </c>
      <c r="E221" s="133">
        <v>29161524</v>
      </c>
      <c r="F221" s="133" t="s">
        <v>161</v>
      </c>
      <c r="G221" s="135" t="s">
        <v>245</v>
      </c>
      <c r="H221" s="136">
        <v>43158</v>
      </c>
      <c r="I221" s="132" t="s">
        <v>59</v>
      </c>
      <c r="J221" s="132" t="s">
        <v>45</v>
      </c>
    </row>
    <row r="222" spans="1:10" ht="23.25" x14ac:dyDescent="0.25">
      <c r="A222" s="132" t="s">
        <v>253</v>
      </c>
      <c r="B222" s="132" t="s">
        <v>215</v>
      </c>
      <c r="C222" s="144">
        <v>214608560017</v>
      </c>
      <c r="D222" s="119" t="s">
        <v>307</v>
      </c>
      <c r="E222" s="133">
        <v>29161524</v>
      </c>
      <c r="F222" s="133" t="s">
        <v>161</v>
      </c>
      <c r="G222" s="135" t="s">
        <v>245</v>
      </c>
      <c r="H222" s="136">
        <v>43158</v>
      </c>
      <c r="I222" s="132" t="s">
        <v>59</v>
      </c>
      <c r="J222" s="132" t="s">
        <v>51</v>
      </c>
    </row>
    <row r="223" spans="1:10" ht="26.25" x14ac:dyDescent="0.25">
      <c r="A223" s="132" t="s">
        <v>24</v>
      </c>
      <c r="B223" s="132" t="s">
        <v>25</v>
      </c>
      <c r="C223" s="144">
        <v>20058450011</v>
      </c>
      <c r="D223" s="119" t="s">
        <v>307</v>
      </c>
      <c r="E223" s="133">
        <v>43103147</v>
      </c>
      <c r="F223" s="133" t="s">
        <v>1625</v>
      </c>
      <c r="G223" s="135" t="s">
        <v>155</v>
      </c>
      <c r="H223" s="136">
        <v>43135</v>
      </c>
      <c r="I223" s="132" t="s">
        <v>59</v>
      </c>
      <c r="J223" s="132" t="s">
        <v>251</v>
      </c>
    </row>
    <row r="224" spans="1:10" ht="26.25" x14ac:dyDescent="0.25">
      <c r="A224" s="132" t="s">
        <v>216</v>
      </c>
      <c r="B224" s="132" t="s">
        <v>217</v>
      </c>
      <c r="C224" s="144">
        <v>213107520014</v>
      </c>
      <c r="D224" s="119" t="s">
        <v>307</v>
      </c>
      <c r="E224" s="133">
        <v>29029292</v>
      </c>
      <c r="F224" s="133" t="s">
        <v>1625</v>
      </c>
      <c r="G224" s="135" t="s">
        <v>246</v>
      </c>
      <c r="H224" s="136">
        <v>43158</v>
      </c>
      <c r="I224" s="132" t="s">
        <v>59</v>
      </c>
      <c r="J224" s="132" t="s">
        <v>45</v>
      </c>
    </row>
    <row r="225" spans="1:10" ht="26.25" x14ac:dyDescent="0.25">
      <c r="A225" s="132" t="s">
        <v>216</v>
      </c>
      <c r="B225" s="132" t="s">
        <v>217</v>
      </c>
      <c r="C225" s="144">
        <v>213107520014</v>
      </c>
      <c r="D225" s="119" t="s">
        <v>307</v>
      </c>
      <c r="E225" s="133">
        <v>29029292</v>
      </c>
      <c r="F225" s="133" t="s">
        <v>1625</v>
      </c>
      <c r="G225" s="135" t="s">
        <v>246</v>
      </c>
      <c r="H225" s="136">
        <v>43158</v>
      </c>
      <c r="I225" s="132" t="s">
        <v>59</v>
      </c>
      <c r="J225" s="132" t="s">
        <v>51</v>
      </c>
    </row>
    <row r="226" spans="1:10" ht="26.25" x14ac:dyDescent="0.25">
      <c r="A226" s="132" t="s">
        <v>216</v>
      </c>
      <c r="B226" s="132" t="s">
        <v>217</v>
      </c>
      <c r="C226" s="144">
        <v>213107520014</v>
      </c>
      <c r="D226" s="119" t="s">
        <v>307</v>
      </c>
      <c r="E226" s="133">
        <v>29029292</v>
      </c>
      <c r="F226" s="133" t="s">
        <v>1625</v>
      </c>
      <c r="G226" s="135" t="s">
        <v>246</v>
      </c>
      <c r="H226" s="136">
        <v>43158</v>
      </c>
      <c r="I226" s="132" t="s">
        <v>59</v>
      </c>
      <c r="J226" s="132" t="s">
        <v>55</v>
      </c>
    </row>
    <row r="227" spans="1:10" ht="26.25" x14ac:dyDescent="0.25">
      <c r="A227" s="132" t="s">
        <v>218</v>
      </c>
      <c r="B227" s="132" t="s">
        <v>218</v>
      </c>
      <c r="C227" s="144">
        <v>216326810012</v>
      </c>
      <c r="D227" s="119" t="s">
        <v>307</v>
      </c>
      <c r="E227" s="133">
        <v>23094510</v>
      </c>
      <c r="F227" s="133" t="s">
        <v>1625</v>
      </c>
      <c r="G227" s="135" t="s">
        <v>247</v>
      </c>
      <c r="H227" s="136">
        <v>43158</v>
      </c>
      <c r="I227" s="132" t="s">
        <v>63</v>
      </c>
      <c r="J227" s="132" t="s">
        <v>51</v>
      </c>
    </row>
    <row r="228" spans="1:10" ht="26.25" x14ac:dyDescent="0.25">
      <c r="A228" s="132" t="s">
        <v>219</v>
      </c>
      <c r="B228" s="132" t="s">
        <v>220</v>
      </c>
      <c r="C228" s="144">
        <v>210129120014</v>
      </c>
      <c r="D228" s="119" t="s">
        <v>307</v>
      </c>
      <c r="E228" s="133">
        <v>25140360</v>
      </c>
      <c r="F228" s="133" t="s">
        <v>1625</v>
      </c>
      <c r="G228" s="135" t="s">
        <v>320</v>
      </c>
      <c r="H228" s="136">
        <v>43184</v>
      </c>
      <c r="I228" s="132" t="s">
        <v>63</v>
      </c>
      <c r="J228" s="132" t="s">
        <v>45</v>
      </c>
    </row>
    <row r="229" spans="1:10" ht="26.25" x14ac:dyDescent="0.25">
      <c r="A229" s="132" t="s">
        <v>219</v>
      </c>
      <c r="B229" s="132" t="s">
        <v>220</v>
      </c>
      <c r="C229" s="144">
        <v>210129120014</v>
      </c>
      <c r="D229" s="119" t="s">
        <v>307</v>
      </c>
      <c r="E229" s="133">
        <v>25140360</v>
      </c>
      <c r="F229" s="133" t="s">
        <v>1625</v>
      </c>
      <c r="G229" s="135" t="s">
        <v>320</v>
      </c>
      <c r="H229" s="136">
        <v>43184</v>
      </c>
      <c r="I229" s="132" t="s">
        <v>63</v>
      </c>
      <c r="J229" s="132" t="s">
        <v>46</v>
      </c>
    </row>
    <row r="230" spans="1:10" ht="26.25" x14ac:dyDescent="0.25">
      <c r="A230" s="132" t="s">
        <v>219</v>
      </c>
      <c r="B230" s="132" t="s">
        <v>220</v>
      </c>
      <c r="C230" s="144">
        <v>210129120014</v>
      </c>
      <c r="D230" s="119" t="s">
        <v>307</v>
      </c>
      <c r="E230" s="133">
        <v>25140360</v>
      </c>
      <c r="F230" s="133" t="s">
        <v>1625</v>
      </c>
      <c r="G230" s="135" t="s">
        <v>320</v>
      </c>
      <c r="H230" s="136">
        <v>43184</v>
      </c>
      <c r="I230" s="132" t="s">
        <v>63</v>
      </c>
      <c r="J230" s="132" t="s">
        <v>49</v>
      </c>
    </row>
    <row r="231" spans="1:10" ht="26.25" x14ac:dyDescent="0.25">
      <c r="A231" s="132" t="s">
        <v>219</v>
      </c>
      <c r="B231" s="132" t="s">
        <v>220</v>
      </c>
      <c r="C231" s="144">
        <v>210129120014</v>
      </c>
      <c r="D231" s="119" t="s">
        <v>307</v>
      </c>
      <c r="E231" s="133">
        <v>25140360</v>
      </c>
      <c r="F231" s="133" t="s">
        <v>1625</v>
      </c>
      <c r="G231" s="135" t="s">
        <v>320</v>
      </c>
      <c r="H231" s="136">
        <v>43184</v>
      </c>
      <c r="I231" s="132" t="s">
        <v>63</v>
      </c>
      <c r="J231" s="132" t="s">
        <v>50</v>
      </c>
    </row>
    <row r="232" spans="1:10" ht="26.25" x14ac:dyDescent="0.25">
      <c r="A232" s="132" t="s">
        <v>219</v>
      </c>
      <c r="B232" s="132" t="s">
        <v>220</v>
      </c>
      <c r="C232" s="144">
        <v>210129120014</v>
      </c>
      <c r="D232" s="119" t="s">
        <v>307</v>
      </c>
      <c r="E232" s="133">
        <v>25140360</v>
      </c>
      <c r="F232" s="133" t="s">
        <v>1625</v>
      </c>
      <c r="G232" s="135" t="s">
        <v>320</v>
      </c>
      <c r="H232" s="136">
        <v>43184</v>
      </c>
      <c r="I232" s="132" t="s">
        <v>63</v>
      </c>
      <c r="J232" s="132" t="s">
        <v>62</v>
      </c>
    </row>
    <row r="233" spans="1:10" ht="26.25" x14ac:dyDescent="0.25">
      <c r="A233" s="132" t="s">
        <v>219</v>
      </c>
      <c r="B233" s="132" t="s">
        <v>220</v>
      </c>
      <c r="C233" s="144">
        <v>210129120014</v>
      </c>
      <c r="D233" s="119" t="s">
        <v>307</v>
      </c>
      <c r="E233" s="133">
        <v>25140360</v>
      </c>
      <c r="F233" s="133" t="s">
        <v>1625</v>
      </c>
      <c r="G233" s="135" t="s">
        <v>320</v>
      </c>
      <c r="H233" s="136">
        <v>43184</v>
      </c>
      <c r="I233" s="132" t="s">
        <v>63</v>
      </c>
      <c r="J233" s="132" t="s">
        <v>51</v>
      </c>
    </row>
    <row r="234" spans="1:10" ht="26.25" x14ac:dyDescent="0.25">
      <c r="A234" s="132" t="s">
        <v>219</v>
      </c>
      <c r="B234" s="132" t="s">
        <v>220</v>
      </c>
      <c r="C234" s="144">
        <v>210129120014</v>
      </c>
      <c r="D234" s="119" t="s">
        <v>307</v>
      </c>
      <c r="E234" s="133">
        <v>25140360</v>
      </c>
      <c r="F234" s="133" t="s">
        <v>1625</v>
      </c>
      <c r="G234" s="135" t="s">
        <v>320</v>
      </c>
      <c r="H234" s="136">
        <v>43184</v>
      </c>
      <c r="I234" s="132" t="s">
        <v>63</v>
      </c>
      <c r="J234" s="132" t="s">
        <v>55</v>
      </c>
    </row>
    <row r="235" spans="1:10" ht="26.25" x14ac:dyDescent="0.25">
      <c r="A235" s="132" t="s">
        <v>219</v>
      </c>
      <c r="B235" s="132" t="s">
        <v>220</v>
      </c>
      <c r="C235" s="144">
        <v>210129120014</v>
      </c>
      <c r="D235" s="119" t="s">
        <v>307</v>
      </c>
      <c r="E235" s="133">
        <v>25140360</v>
      </c>
      <c r="F235" s="133" t="s">
        <v>1625</v>
      </c>
      <c r="G235" s="135" t="s">
        <v>320</v>
      </c>
      <c r="H235" s="136">
        <v>43184</v>
      </c>
      <c r="I235" s="132" t="s">
        <v>63</v>
      </c>
      <c r="J235" s="132" t="s">
        <v>56</v>
      </c>
    </row>
    <row r="236" spans="1:10" ht="23.25" x14ac:dyDescent="0.25">
      <c r="A236" s="132" t="s">
        <v>592</v>
      </c>
      <c r="B236" s="132" t="s">
        <v>221</v>
      </c>
      <c r="C236" s="144">
        <v>211314750019</v>
      </c>
      <c r="D236" s="119" t="s">
        <v>307</v>
      </c>
      <c r="E236" s="133">
        <v>23689602</v>
      </c>
      <c r="F236" s="133" t="s">
        <v>161</v>
      </c>
      <c r="G236" s="135" t="s">
        <v>593</v>
      </c>
      <c r="H236" s="136">
        <v>43443</v>
      </c>
      <c r="I236" s="132" t="s">
        <v>59</v>
      </c>
      <c r="J236" s="132" t="s">
        <v>251</v>
      </c>
    </row>
    <row r="237" spans="1:10" ht="23.25" x14ac:dyDescent="0.25">
      <c r="A237" s="140" t="s">
        <v>222</v>
      </c>
      <c r="B237" s="140" t="s">
        <v>222</v>
      </c>
      <c r="C237" s="144">
        <v>211362130017</v>
      </c>
      <c r="D237" s="119" t="s">
        <v>307</v>
      </c>
      <c r="E237" s="134">
        <v>23550970</v>
      </c>
      <c r="F237" s="133" t="s">
        <v>161</v>
      </c>
      <c r="G237" s="135" t="s">
        <v>1097</v>
      </c>
      <c r="H237" s="136">
        <v>43840</v>
      </c>
      <c r="I237" s="132" t="s">
        <v>59</v>
      </c>
      <c r="J237" s="132" t="s">
        <v>45</v>
      </c>
    </row>
    <row r="238" spans="1:10" ht="23.25" x14ac:dyDescent="0.25">
      <c r="A238" s="140" t="s">
        <v>222</v>
      </c>
      <c r="B238" s="140" t="s">
        <v>222</v>
      </c>
      <c r="C238" s="144">
        <v>211362130017</v>
      </c>
      <c r="D238" s="119" t="s">
        <v>307</v>
      </c>
      <c r="E238" s="134">
        <v>23550970</v>
      </c>
      <c r="F238" s="133" t="s">
        <v>161</v>
      </c>
      <c r="G238" s="135" t="s">
        <v>1097</v>
      </c>
      <c r="H238" s="136">
        <v>43840</v>
      </c>
      <c r="I238" s="132" t="s">
        <v>59</v>
      </c>
      <c r="J238" s="132" t="s">
        <v>51</v>
      </c>
    </row>
    <row r="239" spans="1:10" ht="23.25" x14ac:dyDescent="0.25">
      <c r="A239" s="140" t="s">
        <v>222</v>
      </c>
      <c r="B239" s="140" t="s">
        <v>222</v>
      </c>
      <c r="C239" s="144">
        <v>211362130017</v>
      </c>
      <c r="D239" s="119" t="s">
        <v>307</v>
      </c>
      <c r="E239" s="134">
        <v>23550970</v>
      </c>
      <c r="F239" s="133" t="s">
        <v>161</v>
      </c>
      <c r="G239" s="135" t="s">
        <v>1097</v>
      </c>
      <c r="H239" s="136">
        <v>43840</v>
      </c>
      <c r="I239" s="132" t="s">
        <v>59</v>
      </c>
      <c r="J239" s="132" t="s">
        <v>55</v>
      </c>
    </row>
    <row r="240" spans="1:10" x14ac:dyDescent="0.25">
      <c r="A240" s="132" t="s">
        <v>382</v>
      </c>
      <c r="B240" s="132" t="s">
        <v>223</v>
      </c>
      <c r="C240" s="144">
        <v>211458800013</v>
      </c>
      <c r="D240" s="119" t="s">
        <v>308</v>
      </c>
      <c r="E240" s="133">
        <v>25182000</v>
      </c>
      <c r="F240" s="133" t="s">
        <v>161</v>
      </c>
      <c r="G240" s="135" t="s">
        <v>383</v>
      </c>
      <c r="H240" s="136">
        <v>43242</v>
      </c>
      <c r="I240" s="132" t="s">
        <v>63</v>
      </c>
      <c r="J240" s="132" t="s">
        <v>51</v>
      </c>
    </row>
    <row r="241" spans="1:10" ht="23.25" x14ac:dyDescent="0.25">
      <c r="A241" s="140" t="s">
        <v>1554</v>
      </c>
      <c r="B241" s="140" t="s">
        <v>1554</v>
      </c>
      <c r="C241" s="144">
        <v>217360380015</v>
      </c>
      <c r="D241" s="119" t="s">
        <v>307</v>
      </c>
      <c r="E241" s="133">
        <v>24873460</v>
      </c>
      <c r="F241" s="133" t="s">
        <v>161</v>
      </c>
      <c r="G241" s="135" t="s">
        <v>1780</v>
      </c>
      <c r="H241" s="136">
        <v>44305</v>
      </c>
      <c r="I241" s="132" t="s">
        <v>59</v>
      </c>
      <c r="J241" s="132" t="s">
        <v>51</v>
      </c>
    </row>
    <row r="242" spans="1:10" ht="26.25" x14ac:dyDescent="0.25">
      <c r="A242" s="141" t="s">
        <v>1815</v>
      </c>
      <c r="B242" s="141" t="s">
        <v>1815</v>
      </c>
      <c r="C242" s="130"/>
      <c r="D242" s="111" t="s">
        <v>308</v>
      </c>
      <c r="E242" s="133">
        <v>22224400</v>
      </c>
      <c r="F242" s="133" t="s">
        <v>161</v>
      </c>
      <c r="G242" s="135" t="s">
        <v>1816</v>
      </c>
      <c r="H242" s="131"/>
      <c r="I242" s="132" t="s">
        <v>1809</v>
      </c>
      <c r="J242" s="132" t="s">
        <v>251</v>
      </c>
    </row>
    <row r="243" spans="1:10" ht="23.25" x14ac:dyDescent="0.25">
      <c r="A243" s="132" t="s">
        <v>1824</v>
      </c>
      <c r="B243" s="141" t="s">
        <v>1825</v>
      </c>
      <c r="C243" s="144">
        <v>213639660015</v>
      </c>
      <c r="D243" s="119" t="s">
        <v>307</v>
      </c>
      <c r="E243" s="133">
        <v>25223714</v>
      </c>
      <c r="F243" s="133" t="s">
        <v>161</v>
      </c>
      <c r="G243" s="135" t="s">
        <v>1851</v>
      </c>
      <c r="H243" s="131"/>
      <c r="I243" s="132" t="s">
        <v>1809</v>
      </c>
      <c r="J243" s="132" t="s">
        <v>251</v>
      </c>
    </row>
    <row r="244" spans="1:10" ht="26.25" x14ac:dyDescent="0.25">
      <c r="A244" s="132" t="s">
        <v>1821</v>
      </c>
      <c r="B244" s="141" t="s">
        <v>1822</v>
      </c>
      <c r="C244" s="144">
        <v>214314640013</v>
      </c>
      <c r="D244" s="119" t="s">
        <v>307</v>
      </c>
      <c r="E244" s="133">
        <v>29087898</v>
      </c>
      <c r="F244" s="133" t="s">
        <v>161</v>
      </c>
      <c r="G244" s="135" t="s">
        <v>1823</v>
      </c>
      <c r="H244" s="130"/>
      <c r="I244" s="132" t="s">
        <v>1809</v>
      </c>
      <c r="J244" s="132" t="s">
        <v>251</v>
      </c>
    </row>
    <row r="245" spans="1:10" ht="51.75" x14ac:dyDescent="0.25">
      <c r="A245" s="141" t="s">
        <v>1806</v>
      </c>
      <c r="B245" s="141" t="s">
        <v>1807</v>
      </c>
      <c r="C245" s="144">
        <v>216523350014</v>
      </c>
      <c r="D245" s="119" t="s">
        <v>307</v>
      </c>
      <c r="E245" s="133">
        <v>29087898</v>
      </c>
      <c r="F245" s="133" t="s">
        <v>161</v>
      </c>
      <c r="G245" s="135" t="s">
        <v>1860</v>
      </c>
      <c r="H245" s="130"/>
      <c r="I245" s="132" t="s">
        <v>1809</v>
      </c>
      <c r="J245" s="132" t="s">
        <v>251</v>
      </c>
    </row>
    <row r="246" spans="1:10" ht="26.25" x14ac:dyDescent="0.25">
      <c r="A246" s="120" t="s">
        <v>219</v>
      </c>
      <c r="B246" s="120" t="s">
        <v>220</v>
      </c>
      <c r="C246" s="126">
        <v>210129120014</v>
      </c>
      <c r="D246" s="119" t="s">
        <v>307</v>
      </c>
      <c r="E246" s="121">
        <v>25140360</v>
      </c>
      <c r="F246" s="121" t="s">
        <v>1625</v>
      </c>
      <c r="G246" s="123" t="s">
        <v>320</v>
      </c>
      <c r="H246" s="124">
        <v>43184</v>
      </c>
      <c r="I246" s="120" t="s">
        <v>63</v>
      </c>
      <c r="J246" s="120" t="s">
        <v>50</v>
      </c>
    </row>
    <row r="247" spans="1:10" ht="26.25" x14ac:dyDescent="0.25">
      <c r="A247" s="120" t="s">
        <v>219</v>
      </c>
      <c r="B247" s="120" t="s">
        <v>220</v>
      </c>
      <c r="C247" s="126">
        <v>210129120014</v>
      </c>
      <c r="D247" s="119" t="s">
        <v>307</v>
      </c>
      <c r="E247" s="121">
        <v>25140360</v>
      </c>
      <c r="F247" s="121" t="s">
        <v>1625</v>
      </c>
      <c r="G247" s="123" t="s">
        <v>320</v>
      </c>
      <c r="H247" s="124">
        <v>43184</v>
      </c>
      <c r="I247" s="120" t="s">
        <v>63</v>
      </c>
      <c r="J247" s="120" t="s">
        <v>62</v>
      </c>
    </row>
    <row r="248" spans="1:10" ht="26.25" x14ac:dyDescent="0.25">
      <c r="A248" s="120" t="s">
        <v>219</v>
      </c>
      <c r="B248" s="120" t="s">
        <v>220</v>
      </c>
      <c r="C248" s="126">
        <v>210129120014</v>
      </c>
      <c r="D248" s="119" t="s">
        <v>307</v>
      </c>
      <c r="E248" s="121">
        <v>25140360</v>
      </c>
      <c r="F248" s="121" t="s">
        <v>1625</v>
      </c>
      <c r="G248" s="123" t="s">
        <v>320</v>
      </c>
      <c r="H248" s="124">
        <v>43184</v>
      </c>
      <c r="I248" s="120" t="s">
        <v>63</v>
      </c>
      <c r="J248" s="120" t="s">
        <v>51</v>
      </c>
    </row>
    <row r="249" spans="1:10" ht="26.25" x14ac:dyDescent="0.25">
      <c r="A249" s="120" t="s">
        <v>219</v>
      </c>
      <c r="B249" s="120" t="s">
        <v>220</v>
      </c>
      <c r="C249" s="126">
        <v>210129120014</v>
      </c>
      <c r="D249" s="119" t="s">
        <v>307</v>
      </c>
      <c r="E249" s="121">
        <v>25140360</v>
      </c>
      <c r="F249" s="121" t="s">
        <v>1625</v>
      </c>
      <c r="G249" s="123" t="s">
        <v>320</v>
      </c>
      <c r="H249" s="124">
        <v>43184</v>
      </c>
      <c r="I249" s="120" t="s">
        <v>63</v>
      </c>
      <c r="J249" s="120" t="s">
        <v>55</v>
      </c>
    </row>
    <row r="250" spans="1:10" ht="26.25" x14ac:dyDescent="0.25">
      <c r="A250" s="120" t="s">
        <v>219</v>
      </c>
      <c r="B250" s="120" t="s">
        <v>220</v>
      </c>
      <c r="C250" s="126">
        <v>210129120014</v>
      </c>
      <c r="D250" s="119" t="s">
        <v>307</v>
      </c>
      <c r="E250" s="121">
        <v>25140360</v>
      </c>
      <c r="F250" s="121" t="s">
        <v>1625</v>
      </c>
      <c r="G250" s="123" t="s">
        <v>320</v>
      </c>
      <c r="H250" s="124">
        <v>43184</v>
      </c>
      <c r="I250" s="120" t="s">
        <v>63</v>
      </c>
      <c r="J250" s="120" t="s">
        <v>56</v>
      </c>
    </row>
    <row r="251" spans="1:10" ht="23.25" x14ac:dyDescent="0.25">
      <c r="A251" s="120" t="s">
        <v>592</v>
      </c>
      <c r="B251" s="120" t="s">
        <v>221</v>
      </c>
      <c r="C251" s="126">
        <v>211314750019</v>
      </c>
      <c r="D251" s="119" t="s">
        <v>307</v>
      </c>
      <c r="E251" s="121">
        <v>23689602</v>
      </c>
      <c r="F251" s="121" t="s">
        <v>161</v>
      </c>
      <c r="G251" s="123" t="s">
        <v>593</v>
      </c>
      <c r="H251" s="124">
        <v>43443</v>
      </c>
      <c r="I251" s="120" t="s">
        <v>59</v>
      </c>
      <c r="J251" s="120" t="s">
        <v>251</v>
      </c>
    </row>
    <row r="252" spans="1:10" ht="23.25" x14ac:dyDescent="0.25">
      <c r="A252" s="125" t="s">
        <v>222</v>
      </c>
      <c r="B252" s="125" t="s">
        <v>222</v>
      </c>
      <c r="C252" s="126">
        <v>211362130017</v>
      </c>
      <c r="D252" s="119" t="s">
        <v>307</v>
      </c>
      <c r="E252" s="122">
        <v>23550970</v>
      </c>
      <c r="F252" s="121" t="s">
        <v>161</v>
      </c>
      <c r="G252" s="123" t="s">
        <v>1097</v>
      </c>
      <c r="H252" s="124">
        <v>43840</v>
      </c>
      <c r="I252" s="120" t="s">
        <v>59</v>
      </c>
      <c r="J252" s="120" t="s">
        <v>45</v>
      </c>
    </row>
    <row r="253" spans="1:10" ht="23.25" x14ac:dyDescent="0.25">
      <c r="A253" s="125" t="s">
        <v>222</v>
      </c>
      <c r="B253" s="125" t="s">
        <v>222</v>
      </c>
      <c r="C253" s="126">
        <v>211362130017</v>
      </c>
      <c r="D253" s="119" t="s">
        <v>307</v>
      </c>
      <c r="E253" s="122">
        <v>23550970</v>
      </c>
      <c r="F253" s="121" t="s">
        <v>161</v>
      </c>
      <c r="G253" s="123" t="s">
        <v>1097</v>
      </c>
      <c r="H253" s="124">
        <v>43840</v>
      </c>
      <c r="I253" s="120" t="s">
        <v>59</v>
      </c>
      <c r="J253" s="120" t="s">
        <v>51</v>
      </c>
    </row>
    <row r="254" spans="1:10" ht="23.25" x14ac:dyDescent="0.25">
      <c r="A254" s="125" t="s">
        <v>222</v>
      </c>
      <c r="B254" s="125" t="s">
        <v>222</v>
      </c>
      <c r="C254" s="126">
        <v>211362130017</v>
      </c>
      <c r="D254" s="119" t="s">
        <v>307</v>
      </c>
      <c r="E254" s="122">
        <v>23550970</v>
      </c>
      <c r="F254" s="121" t="s">
        <v>161</v>
      </c>
      <c r="G254" s="123" t="s">
        <v>1097</v>
      </c>
      <c r="H254" s="124">
        <v>43840</v>
      </c>
      <c r="I254" s="120" t="s">
        <v>59</v>
      </c>
      <c r="J254" s="120" t="s">
        <v>55</v>
      </c>
    </row>
    <row r="255" spans="1:10" x14ac:dyDescent="0.25">
      <c r="A255" s="120" t="s">
        <v>382</v>
      </c>
      <c r="B255" s="120" t="s">
        <v>223</v>
      </c>
      <c r="C255" s="126">
        <v>211458800013</v>
      </c>
      <c r="D255" s="119" t="s">
        <v>308</v>
      </c>
      <c r="E255" s="121">
        <v>25182000</v>
      </c>
      <c r="F255" s="121" t="s">
        <v>161</v>
      </c>
      <c r="G255" s="123" t="s">
        <v>383</v>
      </c>
      <c r="H255" s="124">
        <v>43242</v>
      </c>
      <c r="I255" s="120" t="s">
        <v>63</v>
      </c>
      <c r="J255" s="120" t="s">
        <v>51</v>
      </c>
    </row>
    <row r="256" spans="1:10" x14ac:dyDescent="0.25">
      <c r="I256" s="65"/>
    </row>
    <row r="257" spans="9:9" x14ac:dyDescent="0.25">
      <c r="I257" s="65"/>
    </row>
    <row r="258" spans="9:9" x14ac:dyDescent="0.25">
      <c r="I258" s="65"/>
    </row>
    <row r="259" spans="9:9" x14ac:dyDescent="0.25">
      <c r="I259" s="65"/>
    </row>
    <row r="260" spans="9:9" x14ac:dyDescent="0.25">
      <c r="I260" s="65"/>
    </row>
    <row r="261" spans="9:9" x14ac:dyDescent="0.25">
      <c r="I261" s="65"/>
    </row>
    <row r="262" spans="9:9" x14ac:dyDescent="0.25">
      <c r="I262" s="65"/>
    </row>
    <row r="263" spans="9:9" x14ac:dyDescent="0.25">
      <c r="I263" s="65"/>
    </row>
    <row r="264" spans="9:9" x14ac:dyDescent="0.25">
      <c r="I264" s="65"/>
    </row>
    <row r="265" spans="9:9" x14ac:dyDescent="0.25">
      <c r="I265" s="65"/>
    </row>
    <row r="266" spans="9:9" x14ac:dyDescent="0.25">
      <c r="I266" s="65"/>
    </row>
    <row r="267" spans="9:9" x14ac:dyDescent="0.25">
      <c r="I267" s="65"/>
    </row>
    <row r="268" spans="9:9" x14ac:dyDescent="0.25">
      <c r="I268" s="65"/>
    </row>
    <row r="269" spans="9:9" x14ac:dyDescent="0.25">
      <c r="I269" s="65"/>
    </row>
    <row r="270" spans="9:9" x14ac:dyDescent="0.25">
      <c r="I270" s="65"/>
    </row>
    <row r="271" spans="9:9" x14ac:dyDescent="0.25">
      <c r="I271" s="65"/>
    </row>
    <row r="272" spans="9:9" x14ac:dyDescent="0.25">
      <c r="I272" s="65"/>
    </row>
    <row r="273" spans="9:9" x14ac:dyDescent="0.25">
      <c r="I273" s="65"/>
    </row>
    <row r="274" spans="9:9" x14ac:dyDescent="0.25">
      <c r="I274" s="65"/>
    </row>
    <row r="275" spans="9:9" x14ac:dyDescent="0.25">
      <c r="I275" s="65"/>
    </row>
    <row r="276" spans="9:9" x14ac:dyDescent="0.25">
      <c r="I276" s="65"/>
    </row>
    <row r="277" spans="9:9" x14ac:dyDescent="0.25">
      <c r="I277" s="65"/>
    </row>
    <row r="278" spans="9:9" x14ac:dyDescent="0.25">
      <c r="I278" s="65"/>
    </row>
    <row r="279" spans="9:9" x14ac:dyDescent="0.25">
      <c r="I279" s="65"/>
    </row>
    <row r="280" spans="9:9" x14ac:dyDescent="0.25">
      <c r="I280" s="65"/>
    </row>
    <row r="281" spans="9:9" x14ac:dyDescent="0.25">
      <c r="I281" s="65"/>
    </row>
    <row r="282" spans="9:9" x14ac:dyDescent="0.25">
      <c r="I282" s="65"/>
    </row>
    <row r="283" spans="9:9" x14ac:dyDescent="0.25">
      <c r="I283" s="65"/>
    </row>
    <row r="284" spans="9:9" x14ac:dyDescent="0.25">
      <c r="I284" s="65"/>
    </row>
    <row r="285" spans="9:9" x14ac:dyDescent="0.25">
      <c r="I285" s="65"/>
    </row>
    <row r="286" spans="9:9" x14ac:dyDescent="0.25">
      <c r="I286" s="65"/>
    </row>
    <row r="287" spans="9:9" x14ac:dyDescent="0.25">
      <c r="I287" s="65"/>
    </row>
    <row r="288" spans="9:9" x14ac:dyDescent="0.25">
      <c r="I288" s="65"/>
    </row>
    <row r="289" spans="9:9" x14ac:dyDescent="0.25">
      <c r="I289" s="65"/>
    </row>
    <row r="290" spans="9:9" x14ac:dyDescent="0.25">
      <c r="I290" s="65"/>
    </row>
    <row r="291" spans="9:9" x14ac:dyDescent="0.25">
      <c r="I291" s="65"/>
    </row>
    <row r="292" spans="9:9" x14ac:dyDescent="0.25">
      <c r="I292" s="65"/>
    </row>
    <row r="293" spans="9:9" x14ac:dyDescent="0.25">
      <c r="I293" s="65"/>
    </row>
    <row r="294" spans="9:9" x14ac:dyDescent="0.25">
      <c r="I294" s="65"/>
    </row>
    <row r="295" spans="9:9" x14ac:dyDescent="0.25">
      <c r="I295" s="65"/>
    </row>
    <row r="296" spans="9:9" x14ac:dyDescent="0.25">
      <c r="I296" s="65"/>
    </row>
    <row r="297" spans="9:9" x14ac:dyDescent="0.25">
      <c r="I297" s="65"/>
    </row>
    <row r="298" spans="9:9" x14ac:dyDescent="0.25">
      <c r="I298" s="65"/>
    </row>
    <row r="299" spans="9:9" x14ac:dyDescent="0.25">
      <c r="I299" s="65"/>
    </row>
    <row r="300" spans="9:9" x14ac:dyDescent="0.25">
      <c r="I300" s="65"/>
    </row>
    <row r="301" spans="9:9" x14ac:dyDescent="0.25">
      <c r="I301" s="65"/>
    </row>
    <row r="302" spans="9:9" x14ac:dyDescent="0.25">
      <c r="I302" s="65"/>
    </row>
    <row r="303" spans="9:9" x14ac:dyDescent="0.25">
      <c r="I303" s="65"/>
    </row>
    <row r="304" spans="9:9" x14ac:dyDescent="0.25">
      <c r="I304" s="65"/>
    </row>
    <row r="305" spans="9:9" x14ac:dyDescent="0.25">
      <c r="I305" s="65"/>
    </row>
    <row r="306" spans="9:9" x14ac:dyDescent="0.25">
      <c r="I306" s="65"/>
    </row>
    <row r="307" spans="9:9" x14ac:dyDescent="0.25">
      <c r="I307" s="65"/>
    </row>
    <row r="308" spans="9:9" x14ac:dyDescent="0.25">
      <c r="I308" s="65"/>
    </row>
    <row r="309" spans="9:9" x14ac:dyDescent="0.25">
      <c r="I309" s="65"/>
    </row>
    <row r="310" spans="9:9" x14ac:dyDescent="0.25">
      <c r="I310" s="65"/>
    </row>
    <row r="311" spans="9:9" x14ac:dyDescent="0.25">
      <c r="I311" s="65"/>
    </row>
    <row r="312" spans="9:9" x14ac:dyDescent="0.25">
      <c r="I312" s="65"/>
    </row>
    <row r="313" spans="9:9" x14ac:dyDescent="0.25">
      <c r="I313" s="65"/>
    </row>
    <row r="314" spans="9:9" x14ac:dyDescent="0.25">
      <c r="I314" s="65"/>
    </row>
    <row r="315" spans="9:9" x14ac:dyDescent="0.25">
      <c r="I315" s="65"/>
    </row>
    <row r="316" spans="9:9" x14ac:dyDescent="0.25">
      <c r="I316" s="65"/>
    </row>
    <row r="317" spans="9:9" x14ac:dyDescent="0.25">
      <c r="I317" s="65"/>
    </row>
    <row r="318" spans="9:9" x14ac:dyDescent="0.25">
      <c r="I318" s="65"/>
    </row>
    <row r="319" spans="9:9" x14ac:dyDescent="0.25">
      <c r="I319" s="65"/>
    </row>
    <row r="320" spans="9:9" x14ac:dyDescent="0.25">
      <c r="I320" s="65"/>
    </row>
    <row r="321" spans="9:9" x14ac:dyDescent="0.25">
      <c r="I321" s="65"/>
    </row>
    <row r="322" spans="9:9" x14ac:dyDescent="0.25">
      <c r="I322" s="65"/>
    </row>
    <row r="323" spans="9:9" x14ac:dyDescent="0.25">
      <c r="I323" s="65"/>
    </row>
    <row r="324" spans="9:9" x14ac:dyDescent="0.25">
      <c r="I324" s="65"/>
    </row>
    <row r="325" spans="9:9" x14ac:dyDescent="0.25">
      <c r="I325" s="65"/>
    </row>
    <row r="326" spans="9:9" x14ac:dyDescent="0.25">
      <c r="I326" s="65"/>
    </row>
    <row r="327" spans="9:9" x14ac:dyDescent="0.25">
      <c r="I327" s="65"/>
    </row>
    <row r="328" spans="9:9" x14ac:dyDescent="0.25">
      <c r="I328" s="65"/>
    </row>
    <row r="329" spans="9:9" x14ac:dyDescent="0.25">
      <c r="I329" s="65"/>
    </row>
    <row r="330" spans="9:9" x14ac:dyDescent="0.25">
      <c r="I330" s="65"/>
    </row>
    <row r="331" spans="9:9" x14ac:dyDescent="0.25">
      <c r="I331" s="65"/>
    </row>
    <row r="332" spans="9:9" x14ac:dyDescent="0.25">
      <c r="I332" s="65"/>
    </row>
    <row r="333" spans="9:9" x14ac:dyDescent="0.25">
      <c r="I333" s="65"/>
    </row>
    <row r="334" spans="9:9" x14ac:dyDescent="0.25">
      <c r="I334" s="65"/>
    </row>
    <row r="335" spans="9:9" x14ac:dyDescent="0.25">
      <c r="I335" s="65"/>
    </row>
    <row r="336" spans="9:9" x14ac:dyDescent="0.25">
      <c r="I336" s="65"/>
    </row>
    <row r="337" spans="9:9" x14ac:dyDescent="0.25">
      <c r="I337" s="65"/>
    </row>
    <row r="338" spans="9:9" x14ac:dyDescent="0.25">
      <c r="I338" s="65"/>
    </row>
    <row r="339" spans="9:9" x14ac:dyDescent="0.25">
      <c r="I339" s="65"/>
    </row>
    <row r="340" spans="9:9" x14ac:dyDescent="0.25">
      <c r="I340" s="65"/>
    </row>
    <row r="341" spans="9:9" x14ac:dyDescent="0.25">
      <c r="I341" s="65"/>
    </row>
    <row r="342" spans="9:9" x14ac:dyDescent="0.25">
      <c r="I342" s="65"/>
    </row>
    <row r="343" spans="9:9" x14ac:dyDescent="0.25">
      <c r="I343" s="65"/>
    </row>
    <row r="344" spans="9:9" x14ac:dyDescent="0.25">
      <c r="I344" s="65"/>
    </row>
    <row r="345" spans="9:9" x14ac:dyDescent="0.25">
      <c r="I345" s="65"/>
    </row>
    <row r="346" spans="9:9" x14ac:dyDescent="0.25">
      <c r="I346" s="65"/>
    </row>
    <row r="347" spans="9:9" x14ac:dyDescent="0.25">
      <c r="I347" s="65"/>
    </row>
    <row r="348" spans="9:9" x14ac:dyDescent="0.25">
      <c r="I348" s="65"/>
    </row>
    <row r="349" spans="9:9" x14ac:dyDescent="0.25">
      <c r="I349" s="65"/>
    </row>
    <row r="350" spans="9:9" x14ac:dyDescent="0.25">
      <c r="I350" s="65"/>
    </row>
    <row r="351" spans="9:9" x14ac:dyDescent="0.25">
      <c r="I351" s="65"/>
    </row>
    <row r="352" spans="9:9" x14ac:dyDescent="0.25">
      <c r="I352" s="65"/>
    </row>
    <row r="353" spans="9:9" x14ac:dyDescent="0.25">
      <c r="I353" s="65"/>
    </row>
    <row r="354" spans="9:9" x14ac:dyDescent="0.25">
      <c r="I354" s="65"/>
    </row>
    <row r="355" spans="9:9" x14ac:dyDescent="0.25">
      <c r="I355" s="65"/>
    </row>
    <row r="356" spans="9:9" x14ac:dyDescent="0.25">
      <c r="I356" s="65"/>
    </row>
    <row r="357" spans="9:9" x14ac:dyDescent="0.25">
      <c r="I357" s="65"/>
    </row>
    <row r="358" spans="9:9" x14ac:dyDescent="0.25">
      <c r="I358" s="65"/>
    </row>
    <row r="359" spans="9:9" x14ac:dyDescent="0.25">
      <c r="I359" s="65"/>
    </row>
    <row r="360" spans="9:9" x14ac:dyDescent="0.25">
      <c r="I360" s="65"/>
    </row>
    <row r="361" spans="9:9" x14ac:dyDescent="0.25">
      <c r="I361" s="65"/>
    </row>
    <row r="362" spans="9:9" x14ac:dyDescent="0.25">
      <c r="I362" s="65"/>
    </row>
    <row r="363" spans="9:9" x14ac:dyDescent="0.25">
      <c r="I363" s="65"/>
    </row>
    <row r="364" spans="9:9" x14ac:dyDescent="0.25">
      <c r="I364" s="65"/>
    </row>
    <row r="365" spans="9:9" x14ac:dyDescent="0.25">
      <c r="I365" s="65"/>
    </row>
    <row r="366" spans="9:9" x14ac:dyDescent="0.25">
      <c r="I366" s="65"/>
    </row>
    <row r="367" spans="9:9" x14ac:dyDescent="0.25">
      <c r="I367" s="65"/>
    </row>
    <row r="368" spans="9:9" x14ac:dyDescent="0.25">
      <c r="I368" s="65"/>
    </row>
    <row r="369" spans="9:9" x14ac:dyDescent="0.25">
      <c r="I369" s="65"/>
    </row>
    <row r="370" spans="9:9" x14ac:dyDescent="0.25">
      <c r="I370" s="65"/>
    </row>
    <row r="371" spans="9:9" x14ac:dyDescent="0.25">
      <c r="I371" s="65"/>
    </row>
    <row r="372" spans="9:9" x14ac:dyDescent="0.25">
      <c r="I372" s="65"/>
    </row>
    <row r="373" spans="9:9" x14ac:dyDescent="0.25">
      <c r="I373" s="65"/>
    </row>
    <row r="374" spans="9:9" x14ac:dyDescent="0.25">
      <c r="I374" s="65"/>
    </row>
    <row r="375" spans="9:9" x14ac:dyDescent="0.25">
      <c r="I375" s="65"/>
    </row>
    <row r="376" spans="9:9" x14ac:dyDescent="0.25">
      <c r="I376" s="65"/>
    </row>
    <row r="377" spans="9:9" x14ac:dyDescent="0.25">
      <c r="I377" s="65"/>
    </row>
    <row r="378" spans="9:9" x14ac:dyDescent="0.25">
      <c r="I378" s="65"/>
    </row>
    <row r="379" spans="9:9" x14ac:dyDescent="0.25">
      <c r="I379" s="65"/>
    </row>
    <row r="380" spans="9:9" x14ac:dyDescent="0.25">
      <c r="I380" s="65"/>
    </row>
    <row r="381" spans="9:9" x14ac:dyDescent="0.25">
      <c r="I381" s="65"/>
    </row>
    <row r="382" spans="9:9" x14ac:dyDescent="0.25">
      <c r="I382" s="65"/>
    </row>
    <row r="383" spans="9:9" x14ac:dyDescent="0.25">
      <c r="I383" s="65"/>
    </row>
    <row r="384" spans="9:9" x14ac:dyDescent="0.25">
      <c r="I384" s="65"/>
    </row>
    <row r="385" spans="9:9" x14ac:dyDescent="0.25">
      <c r="I385" s="65"/>
    </row>
    <row r="386" spans="9:9" x14ac:dyDescent="0.25">
      <c r="I386" s="65"/>
    </row>
    <row r="387" spans="9:9" x14ac:dyDescent="0.25">
      <c r="I387" s="65"/>
    </row>
    <row r="388" spans="9:9" x14ac:dyDescent="0.25">
      <c r="I388" s="65"/>
    </row>
    <row r="389" spans="9:9" x14ac:dyDescent="0.25">
      <c r="I389" s="65"/>
    </row>
    <row r="390" spans="9:9" x14ac:dyDescent="0.25">
      <c r="I390" s="65"/>
    </row>
    <row r="391" spans="9:9" x14ac:dyDescent="0.25">
      <c r="I391" s="65"/>
    </row>
    <row r="392" spans="9:9" x14ac:dyDescent="0.25">
      <c r="I392" s="65"/>
    </row>
    <row r="393" spans="9:9" x14ac:dyDescent="0.25">
      <c r="I393" s="65"/>
    </row>
    <row r="394" spans="9:9" x14ac:dyDescent="0.25">
      <c r="I394" s="65"/>
    </row>
    <row r="395" spans="9:9" x14ac:dyDescent="0.25">
      <c r="I395" s="65"/>
    </row>
    <row r="396" spans="9:9" x14ac:dyDescent="0.25">
      <c r="I396" s="65"/>
    </row>
    <row r="397" spans="9:9" x14ac:dyDescent="0.25">
      <c r="I397" s="65"/>
    </row>
    <row r="398" spans="9:9" x14ac:dyDescent="0.25">
      <c r="I398" s="65"/>
    </row>
    <row r="399" spans="9:9" x14ac:dyDescent="0.25">
      <c r="I399" s="65"/>
    </row>
    <row r="400" spans="9:9" x14ac:dyDescent="0.25">
      <c r="I400" s="65"/>
    </row>
    <row r="401" spans="9:9" x14ac:dyDescent="0.25">
      <c r="I401" s="65"/>
    </row>
    <row r="402" spans="9:9" x14ac:dyDescent="0.25">
      <c r="I402" s="65"/>
    </row>
    <row r="403" spans="9:9" x14ac:dyDescent="0.25">
      <c r="I403" s="65"/>
    </row>
    <row r="404" spans="9:9" x14ac:dyDescent="0.25">
      <c r="I404" s="65"/>
    </row>
    <row r="405" spans="9:9" x14ac:dyDescent="0.25">
      <c r="I405" s="65"/>
    </row>
    <row r="406" spans="9:9" x14ac:dyDescent="0.25">
      <c r="I406" s="65"/>
    </row>
    <row r="407" spans="9:9" x14ac:dyDescent="0.25">
      <c r="I407" s="65"/>
    </row>
    <row r="408" spans="9:9" x14ac:dyDescent="0.25">
      <c r="I408" s="65"/>
    </row>
    <row r="409" spans="9:9" x14ac:dyDescent="0.25">
      <c r="I409" s="65"/>
    </row>
    <row r="410" spans="9:9" x14ac:dyDescent="0.25">
      <c r="I410" s="65"/>
    </row>
    <row r="411" spans="9:9" x14ac:dyDescent="0.25">
      <c r="I411" s="65"/>
    </row>
    <row r="412" spans="9:9" x14ac:dyDescent="0.25">
      <c r="I412" s="65"/>
    </row>
    <row r="413" spans="9:9" x14ac:dyDescent="0.25">
      <c r="I413" s="65"/>
    </row>
    <row r="414" spans="9:9" x14ac:dyDescent="0.25">
      <c r="I414" s="65"/>
    </row>
    <row r="415" spans="9:9" x14ac:dyDescent="0.25">
      <c r="I415" s="65"/>
    </row>
    <row r="416" spans="9:9" x14ac:dyDescent="0.25">
      <c r="I416" s="65"/>
    </row>
    <row r="417" spans="9:9" x14ac:dyDescent="0.25">
      <c r="I417" s="65"/>
    </row>
    <row r="418" spans="9:9" x14ac:dyDescent="0.25">
      <c r="I418" s="65"/>
    </row>
    <row r="419" spans="9:9" x14ac:dyDescent="0.25">
      <c r="I419" s="65"/>
    </row>
    <row r="420" spans="9:9" x14ac:dyDescent="0.25">
      <c r="I420" s="65"/>
    </row>
    <row r="421" spans="9:9" x14ac:dyDescent="0.25">
      <c r="I421" s="65"/>
    </row>
    <row r="422" spans="9:9" x14ac:dyDescent="0.25">
      <c r="I422" s="65"/>
    </row>
    <row r="423" spans="9:9" x14ac:dyDescent="0.25">
      <c r="I423" s="65"/>
    </row>
    <row r="424" spans="9:9" x14ac:dyDescent="0.25">
      <c r="I424" s="65"/>
    </row>
    <row r="425" spans="9:9" x14ac:dyDescent="0.25">
      <c r="I425" s="65"/>
    </row>
    <row r="426" spans="9:9" x14ac:dyDescent="0.25">
      <c r="I426" s="65"/>
    </row>
    <row r="427" spans="9:9" x14ac:dyDescent="0.25">
      <c r="I427" s="65"/>
    </row>
    <row r="428" spans="9:9" x14ac:dyDescent="0.25">
      <c r="I428" s="65"/>
    </row>
    <row r="429" spans="9:9" x14ac:dyDescent="0.25">
      <c r="I429" s="65"/>
    </row>
    <row r="430" spans="9:9" x14ac:dyDescent="0.25">
      <c r="I430" s="65"/>
    </row>
    <row r="431" spans="9:9" x14ac:dyDescent="0.25">
      <c r="I431" s="65"/>
    </row>
    <row r="432" spans="9:9" x14ac:dyDescent="0.25">
      <c r="I432" s="65"/>
    </row>
    <row r="433" spans="9:9" x14ac:dyDescent="0.25">
      <c r="I433" s="65"/>
    </row>
    <row r="434" spans="9:9" x14ac:dyDescent="0.25">
      <c r="I434" s="65"/>
    </row>
    <row r="435" spans="9:9" x14ac:dyDescent="0.25">
      <c r="I435" s="65"/>
    </row>
    <row r="436" spans="9:9" x14ac:dyDescent="0.25">
      <c r="I436" s="65"/>
    </row>
    <row r="437" spans="9:9" x14ac:dyDescent="0.25">
      <c r="I437" s="65"/>
    </row>
    <row r="438" spans="9:9" x14ac:dyDescent="0.25">
      <c r="I438" s="65"/>
    </row>
    <row r="439" spans="9:9" x14ac:dyDescent="0.25">
      <c r="I439" s="65"/>
    </row>
    <row r="440" spans="9:9" x14ac:dyDescent="0.25">
      <c r="I440" s="65"/>
    </row>
    <row r="441" spans="9:9" x14ac:dyDescent="0.25">
      <c r="I441" s="65"/>
    </row>
    <row r="442" spans="9:9" x14ac:dyDescent="0.25">
      <c r="I442" s="65"/>
    </row>
    <row r="443" spans="9:9" x14ac:dyDescent="0.25">
      <c r="I443" s="65"/>
    </row>
    <row r="444" spans="9:9" x14ac:dyDescent="0.25">
      <c r="I444" s="65"/>
    </row>
    <row r="445" spans="9:9" x14ac:dyDescent="0.25">
      <c r="I445" s="65"/>
    </row>
    <row r="446" spans="9:9" x14ac:dyDescent="0.25">
      <c r="I446" s="65"/>
    </row>
    <row r="447" spans="9:9" x14ac:dyDescent="0.25">
      <c r="I447" s="65"/>
    </row>
    <row r="448" spans="9:9" x14ac:dyDescent="0.25">
      <c r="I448" s="65"/>
    </row>
    <row r="449" spans="9:9" x14ac:dyDescent="0.25">
      <c r="I449" s="65"/>
    </row>
    <row r="450" spans="9:9" x14ac:dyDescent="0.25">
      <c r="I450" s="65"/>
    </row>
    <row r="451" spans="9:9" x14ac:dyDescent="0.25">
      <c r="I451" s="65"/>
    </row>
    <row r="452" spans="9:9" x14ac:dyDescent="0.25">
      <c r="I452" s="65"/>
    </row>
    <row r="453" spans="9:9" x14ac:dyDescent="0.25">
      <c r="I453" s="65"/>
    </row>
    <row r="454" spans="9:9" x14ac:dyDescent="0.25">
      <c r="I454" s="65"/>
    </row>
    <row r="455" spans="9:9" x14ac:dyDescent="0.25">
      <c r="I455" s="65"/>
    </row>
    <row r="456" spans="9:9" x14ac:dyDescent="0.25">
      <c r="I456" s="65"/>
    </row>
    <row r="457" spans="9:9" x14ac:dyDescent="0.25">
      <c r="I457" s="65"/>
    </row>
    <row r="458" spans="9:9" x14ac:dyDescent="0.25">
      <c r="I458" s="65"/>
    </row>
    <row r="459" spans="9:9" x14ac:dyDescent="0.25">
      <c r="I459" s="65"/>
    </row>
    <row r="460" spans="9:9" x14ac:dyDescent="0.25">
      <c r="I460" s="65"/>
    </row>
    <row r="461" spans="9:9" x14ac:dyDescent="0.25">
      <c r="I461" s="65"/>
    </row>
    <row r="462" spans="9:9" x14ac:dyDescent="0.25">
      <c r="I462" s="65"/>
    </row>
    <row r="463" spans="9:9" x14ac:dyDescent="0.25">
      <c r="I463" s="65"/>
    </row>
    <row r="464" spans="9:9" x14ac:dyDescent="0.25">
      <c r="I464" s="65"/>
    </row>
    <row r="465" spans="9:9" x14ac:dyDescent="0.25">
      <c r="I465" s="65"/>
    </row>
    <row r="466" spans="9:9" x14ac:dyDescent="0.25">
      <c r="I466" s="65"/>
    </row>
    <row r="467" spans="9:9" x14ac:dyDescent="0.25">
      <c r="I467" s="65"/>
    </row>
    <row r="468" spans="9:9" x14ac:dyDescent="0.25">
      <c r="I468" s="65"/>
    </row>
    <row r="469" spans="9:9" x14ac:dyDescent="0.25">
      <c r="I469" s="65"/>
    </row>
    <row r="470" spans="9:9" x14ac:dyDescent="0.25">
      <c r="I470" s="65"/>
    </row>
    <row r="471" spans="9:9" x14ac:dyDescent="0.25">
      <c r="I471" s="65"/>
    </row>
    <row r="472" spans="9:9" x14ac:dyDescent="0.25">
      <c r="I472" s="65"/>
    </row>
    <row r="473" spans="9:9" x14ac:dyDescent="0.25">
      <c r="I473" s="65"/>
    </row>
    <row r="474" spans="9:9" x14ac:dyDescent="0.25">
      <c r="I474" s="65"/>
    </row>
    <row r="475" spans="9:9" x14ac:dyDescent="0.25">
      <c r="I475" s="65"/>
    </row>
    <row r="476" spans="9:9" x14ac:dyDescent="0.25">
      <c r="I476" s="65"/>
    </row>
    <row r="477" spans="9:9" x14ac:dyDescent="0.25">
      <c r="I477" s="65"/>
    </row>
    <row r="478" spans="9:9" x14ac:dyDescent="0.25">
      <c r="I478" s="65"/>
    </row>
    <row r="479" spans="9:9" x14ac:dyDescent="0.25">
      <c r="I479" s="65"/>
    </row>
    <row r="480" spans="9:9" x14ac:dyDescent="0.25">
      <c r="I480" s="65"/>
    </row>
    <row r="481" spans="9:9" x14ac:dyDescent="0.25">
      <c r="I481" s="65"/>
    </row>
    <row r="482" spans="9:9" x14ac:dyDescent="0.25">
      <c r="I482" s="65"/>
    </row>
    <row r="483" spans="9:9" x14ac:dyDescent="0.25">
      <c r="I483" s="65"/>
    </row>
    <row r="484" spans="9:9" x14ac:dyDescent="0.25">
      <c r="I484" s="65"/>
    </row>
    <row r="485" spans="9:9" x14ac:dyDescent="0.25">
      <c r="I485" s="65"/>
    </row>
    <row r="486" spans="9:9" x14ac:dyDescent="0.25">
      <c r="I486" s="65"/>
    </row>
    <row r="487" spans="9:9" x14ac:dyDescent="0.25">
      <c r="I487" s="65"/>
    </row>
    <row r="488" spans="9:9" x14ac:dyDescent="0.25">
      <c r="I488" s="65"/>
    </row>
    <row r="489" spans="9:9" x14ac:dyDescent="0.25">
      <c r="I489" s="65"/>
    </row>
    <row r="490" spans="9:9" x14ac:dyDescent="0.25">
      <c r="I490" s="65"/>
    </row>
    <row r="491" spans="9:9" x14ac:dyDescent="0.25">
      <c r="I491" s="65"/>
    </row>
    <row r="492" spans="9:9" x14ac:dyDescent="0.25">
      <c r="I492" s="65"/>
    </row>
    <row r="493" spans="9:9" x14ac:dyDescent="0.25">
      <c r="I493" s="65"/>
    </row>
    <row r="494" spans="9:9" x14ac:dyDescent="0.25">
      <c r="I494" s="65"/>
    </row>
    <row r="495" spans="9:9" x14ac:dyDescent="0.25">
      <c r="I495" s="65"/>
    </row>
    <row r="496" spans="9:9" x14ac:dyDescent="0.25">
      <c r="I496" s="65"/>
    </row>
    <row r="497" spans="9:9" x14ac:dyDescent="0.25">
      <c r="I497" s="65"/>
    </row>
    <row r="498" spans="9:9" x14ac:dyDescent="0.25">
      <c r="I498" s="65"/>
    </row>
    <row r="499" spans="9:9" x14ac:dyDescent="0.25">
      <c r="I499" s="65"/>
    </row>
    <row r="500" spans="9:9" x14ac:dyDescent="0.25">
      <c r="I500" s="65"/>
    </row>
    <row r="501" spans="9:9" x14ac:dyDescent="0.25">
      <c r="I501" s="65"/>
    </row>
    <row r="502" spans="9:9" x14ac:dyDescent="0.25">
      <c r="I502" s="65"/>
    </row>
    <row r="503" spans="9:9" x14ac:dyDescent="0.25">
      <c r="I503" s="65"/>
    </row>
    <row r="504" spans="9:9" x14ac:dyDescent="0.25">
      <c r="I504" s="65"/>
    </row>
    <row r="505" spans="9:9" x14ac:dyDescent="0.25">
      <c r="I505" s="65"/>
    </row>
    <row r="506" spans="9:9" x14ac:dyDescent="0.25">
      <c r="I506" s="65"/>
    </row>
    <row r="507" spans="9:9" x14ac:dyDescent="0.25">
      <c r="I507" s="65"/>
    </row>
    <row r="508" spans="9:9" x14ac:dyDescent="0.25">
      <c r="I508" s="65"/>
    </row>
    <row r="509" spans="9:9" x14ac:dyDescent="0.25">
      <c r="I509" s="65"/>
    </row>
    <row r="510" spans="9:9" x14ac:dyDescent="0.25">
      <c r="I510" s="65"/>
    </row>
    <row r="511" spans="9:9" x14ac:dyDescent="0.25">
      <c r="I511" s="65"/>
    </row>
    <row r="512" spans="9:9" x14ac:dyDescent="0.25">
      <c r="I512" s="65"/>
    </row>
    <row r="513" spans="9:9" x14ac:dyDescent="0.25">
      <c r="I513" s="65"/>
    </row>
    <row r="514" spans="9:9" x14ac:dyDescent="0.25">
      <c r="I514" s="65"/>
    </row>
    <row r="515" spans="9:9" x14ac:dyDescent="0.25">
      <c r="I515" s="65"/>
    </row>
    <row r="516" spans="9:9" x14ac:dyDescent="0.25">
      <c r="I516" s="65"/>
    </row>
    <row r="517" spans="9:9" x14ac:dyDescent="0.25">
      <c r="I517" s="65"/>
    </row>
    <row r="518" spans="9:9" x14ac:dyDescent="0.25">
      <c r="I518" s="65"/>
    </row>
    <row r="519" spans="9:9" x14ac:dyDescent="0.25">
      <c r="I519" s="65"/>
    </row>
    <row r="520" spans="9:9" x14ac:dyDescent="0.25">
      <c r="I520" s="65"/>
    </row>
    <row r="521" spans="9:9" x14ac:dyDescent="0.25">
      <c r="I521" s="65"/>
    </row>
    <row r="522" spans="9:9" x14ac:dyDescent="0.25">
      <c r="I522" s="65"/>
    </row>
    <row r="523" spans="9:9" x14ac:dyDescent="0.25">
      <c r="I523" s="65"/>
    </row>
    <row r="524" spans="9:9" x14ac:dyDescent="0.25">
      <c r="I524" s="65"/>
    </row>
    <row r="525" spans="9:9" x14ac:dyDescent="0.25">
      <c r="I525" s="65"/>
    </row>
    <row r="526" spans="9:9" x14ac:dyDescent="0.25">
      <c r="I526" s="65"/>
    </row>
    <row r="527" spans="9:9" x14ac:dyDescent="0.25">
      <c r="I527" s="65"/>
    </row>
    <row r="528" spans="9:9" x14ac:dyDescent="0.25">
      <c r="I528" s="65"/>
    </row>
    <row r="529" spans="9:9" x14ac:dyDescent="0.25">
      <c r="I529" s="65"/>
    </row>
    <row r="530" spans="9:9" x14ac:dyDescent="0.25">
      <c r="I530" s="65"/>
    </row>
    <row r="531" spans="9:9" x14ac:dyDescent="0.25">
      <c r="I531" s="65"/>
    </row>
    <row r="532" spans="9:9" x14ac:dyDescent="0.25">
      <c r="I532" s="65"/>
    </row>
    <row r="533" spans="9:9" x14ac:dyDescent="0.25">
      <c r="I533" s="65"/>
    </row>
    <row r="534" spans="9:9" x14ac:dyDescent="0.25">
      <c r="I534" s="65"/>
    </row>
    <row r="535" spans="9:9" x14ac:dyDescent="0.25">
      <c r="I535" s="65"/>
    </row>
    <row r="536" spans="9:9" x14ac:dyDescent="0.25">
      <c r="I536" s="65"/>
    </row>
    <row r="537" spans="9:9" x14ac:dyDescent="0.25">
      <c r="I537" s="65"/>
    </row>
    <row r="538" spans="9:9" x14ac:dyDescent="0.25">
      <c r="I538" s="65"/>
    </row>
    <row r="539" spans="9:9" x14ac:dyDescent="0.25">
      <c r="I539" s="65"/>
    </row>
    <row r="540" spans="9:9" x14ac:dyDescent="0.25">
      <c r="I540" s="65"/>
    </row>
    <row r="541" spans="9:9" x14ac:dyDescent="0.25">
      <c r="I541" s="65"/>
    </row>
    <row r="542" spans="9:9" x14ac:dyDescent="0.25">
      <c r="I542" s="65"/>
    </row>
    <row r="543" spans="9:9" x14ac:dyDescent="0.25">
      <c r="I543" s="65"/>
    </row>
    <row r="544" spans="9:9" x14ac:dyDescent="0.25">
      <c r="I544" s="65"/>
    </row>
    <row r="545" spans="9:9" x14ac:dyDescent="0.25">
      <c r="I545" s="65"/>
    </row>
    <row r="546" spans="9:9" x14ac:dyDescent="0.25">
      <c r="I546" s="65"/>
    </row>
    <row r="547" spans="9:9" x14ac:dyDescent="0.25">
      <c r="I547" s="65"/>
    </row>
    <row r="548" spans="9:9" x14ac:dyDescent="0.25">
      <c r="I548" s="65"/>
    </row>
    <row r="549" spans="9:9" x14ac:dyDescent="0.25">
      <c r="I549" s="65"/>
    </row>
    <row r="550" spans="9:9" x14ac:dyDescent="0.25">
      <c r="I550" s="65"/>
    </row>
    <row r="551" spans="9:9" x14ac:dyDescent="0.25">
      <c r="I551" s="65"/>
    </row>
    <row r="552" spans="9:9" x14ac:dyDescent="0.25">
      <c r="I552" s="65"/>
    </row>
    <row r="553" spans="9:9" x14ac:dyDescent="0.25">
      <c r="I553" s="65"/>
    </row>
    <row r="554" spans="9:9" x14ac:dyDescent="0.25">
      <c r="I554" s="65"/>
    </row>
    <row r="555" spans="9:9" x14ac:dyDescent="0.25">
      <c r="I555" s="65"/>
    </row>
    <row r="556" spans="9:9" x14ac:dyDescent="0.25">
      <c r="I556" s="65"/>
    </row>
    <row r="557" spans="9:9" x14ac:dyDescent="0.25">
      <c r="I557" s="65"/>
    </row>
    <row r="558" spans="9:9" x14ac:dyDescent="0.25">
      <c r="I558" s="65"/>
    </row>
    <row r="559" spans="9:9" x14ac:dyDescent="0.25">
      <c r="I559" s="65"/>
    </row>
    <row r="560" spans="9:9" x14ac:dyDescent="0.25">
      <c r="I560" s="65"/>
    </row>
    <row r="561" spans="9:9" x14ac:dyDescent="0.25">
      <c r="I561" s="65"/>
    </row>
    <row r="562" spans="9:9" x14ac:dyDescent="0.25">
      <c r="I562" s="65"/>
    </row>
    <row r="563" spans="9:9" x14ac:dyDescent="0.25">
      <c r="I563" s="65"/>
    </row>
    <row r="564" spans="9:9" x14ac:dyDescent="0.25">
      <c r="I564" s="65"/>
    </row>
    <row r="565" spans="9:9" x14ac:dyDescent="0.25">
      <c r="I565" s="65"/>
    </row>
    <row r="566" spans="9:9" x14ac:dyDescent="0.25">
      <c r="I566" s="65"/>
    </row>
    <row r="567" spans="9:9" x14ac:dyDescent="0.25">
      <c r="I567" s="65"/>
    </row>
    <row r="568" spans="9:9" x14ac:dyDescent="0.25">
      <c r="I568" s="65"/>
    </row>
    <row r="569" spans="9:9" x14ac:dyDescent="0.25">
      <c r="I569" s="65"/>
    </row>
    <row r="570" spans="9:9" x14ac:dyDescent="0.25">
      <c r="I570" s="65"/>
    </row>
    <row r="571" spans="9:9" x14ac:dyDescent="0.25">
      <c r="I571" s="65"/>
    </row>
    <row r="572" spans="9:9" x14ac:dyDescent="0.25">
      <c r="I572" s="65"/>
    </row>
    <row r="573" spans="9:9" x14ac:dyDescent="0.25">
      <c r="I573" s="65"/>
    </row>
    <row r="574" spans="9:9" x14ac:dyDescent="0.25">
      <c r="I574" s="65"/>
    </row>
    <row r="575" spans="9:9" x14ac:dyDescent="0.25">
      <c r="I575" s="65"/>
    </row>
    <row r="576" spans="9:9" x14ac:dyDescent="0.25">
      <c r="I576" s="65"/>
    </row>
    <row r="577" spans="9:9" x14ac:dyDescent="0.25">
      <c r="I577" s="65"/>
    </row>
    <row r="578" spans="9:9" x14ac:dyDescent="0.25">
      <c r="I578" s="65"/>
    </row>
    <row r="579" spans="9:9" x14ac:dyDescent="0.25">
      <c r="I579" s="65"/>
    </row>
    <row r="580" spans="9:9" x14ac:dyDescent="0.25">
      <c r="I580" s="65"/>
    </row>
    <row r="581" spans="9:9" x14ac:dyDescent="0.25">
      <c r="I581" s="65"/>
    </row>
    <row r="582" spans="9:9" x14ac:dyDescent="0.25">
      <c r="I582" s="65"/>
    </row>
    <row r="583" spans="9:9" x14ac:dyDescent="0.25">
      <c r="I583" s="65"/>
    </row>
    <row r="584" spans="9:9" x14ac:dyDescent="0.25">
      <c r="I584" s="65"/>
    </row>
    <row r="585" spans="9:9" x14ac:dyDescent="0.25">
      <c r="I585" s="65"/>
    </row>
    <row r="586" spans="9:9" x14ac:dyDescent="0.25">
      <c r="I586" s="65"/>
    </row>
    <row r="587" spans="9:9" x14ac:dyDescent="0.25">
      <c r="I587" s="65"/>
    </row>
    <row r="588" spans="9:9" x14ac:dyDescent="0.25">
      <c r="I588" s="65"/>
    </row>
    <row r="589" spans="9:9" x14ac:dyDescent="0.25">
      <c r="I589" s="65"/>
    </row>
    <row r="590" spans="9:9" x14ac:dyDescent="0.25">
      <c r="I590" s="65"/>
    </row>
    <row r="591" spans="9:9" x14ac:dyDescent="0.25">
      <c r="I591" s="65"/>
    </row>
    <row r="592" spans="9:9" x14ac:dyDescent="0.25">
      <c r="I592" s="65"/>
    </row>
    <row r="593" spans="9:9" x14ac:dyDescent="0.25">
      <c r="I593" s="65"/>
    </row>
    <row r="594" spans="9:9" x14ac:dyDescent="0.25">
      <c r="I594" s="65"/>
    </row>
    <row r="595" spans="9:9" x14ac:dyDescent="0.25">
      <c r="I595" s="65"/>
    </row>
    <row r="596" spans="9:9" x14ac:dyDescent="0.25">
      <c r="I596" s="65"/>
    </row>
    <row r="597" spans="9:9" x14ac:dyDescent="0.25">
      <c r="I597" s="65"/>
    </row>
    <row r="598" spans="9:9" x14ac:dyDescent="0.25">
      <c r="I598" s="65"/>
    </row>
    <row r="599" spans="9:9" x14ac:dyDescent="0.25">
      <c r="I599" s="65"/>
    </row>
    <row r="600" spans="9:9" x14ac:dyDescent="0.25">
      <c r="I600" s="65"/>
    </row>
    <row r="601" spans="9:9" x14ac:dyDescent="0.25">
      <c r="I601" s="65"/>
    </row>
    <row r="602" spans="9:9" x14ac:dyDescent="0.25">
      <c r="I602" s="65"/>
    </row>
    <row r="603" spans="9:9" x14ac:dyDescent="0.25">
      <c r="I603" s="65"/>
    </row>
    <row r="604" spans="9:9" x14ac:dyDescent="0.25">
      <c r="I604" s="65"/>
    </row>
    <row r="605" spans="9:9" x14ac:dyDescent="0.25">
      <c r="I605" s="65"/>
    </row>
    <row r="606" spans="9:9" x14ac:dyDescent="0.25">
      <c r="I606" s="65"/>
    </row>
    <row r="607" spans="9:9" x14ac:dyDescent="0.25">
      <c r="I607" s="65"/>
    </row>
    <row r="608" spans="9:9" x14ac:dyDescent="0.25">
      <c r="I608" s="65"/>
    </row>
    <row r="609" spans="9:9" x14ac:dyDescent="0.25">
      <c r="I609" s="65"/>
    </row>
    <row r="610" spans="9:9" x14ac:dyDescent="0.25">
      <c r="I610" s="65"/>
    </row>
    <row r="611" spans="9:9" x14ac:dyDescent="0.25">
      <c r="I611" s="65"/>
    </row>
    <row r="612" spans="9:9" x14ac:dyDescent="0.25">
      <c r="I612" s="65"/>
    </row>
    <row r="613" spans="9:9" x14ac:dyDescent="0.25">
      <c r="I613" s="65"/>
    </row>
    <row r="614" spans="9:9" x14ac:dyDescent="0.25">
      <c r="I614" s="65"/>
    </row>
    <row r="615" spans="9:9" x14ac:dyDescent="0.25">
      <c r="I615" s="65"/>
    </row>
    <row r="616" spans="9:9" x14ac:dyDescent="0.25">
      <c r="I616" s="65"/>
    </row>
    <row r="617" spans="9:9" x14ac:dyDescent="0.25">
      <c r="I617" s="65"/>
    </row>
    <row r="618" spans="9:9" x14ac:dyDescent="0.25">
      <c r="I618" s="65"/>
    </row>
    <row r="619" spans="9:9" x14ac:dyDescent="0.25">
      <c r="I619" s="65"/>
    </row>
    <row r="620" spans="9:9" x14ac:dyDescent="0.25">
      <c r="I620" s="65"/>
    </row>
    <row r="621" spans="9:9" x14ac:dyDescent="0.25">
      <c r="I621" s="65"/>
    </row>
    <row r="622" spans="9:9" x14ac:dyDescent="0.25">
      <c r="I622" s="65"/>
    </row>
    <row r="623" spans="9:9" x14ac:dyDescent="0.25">
      <c r="I623" s="65"/>
    </row>
    <row r="624" spans="9:9" x14ac:dyDescent="0.25">
      <c r="I624" s="65"/>
    </row>
    <row r="625" spans="9:9" x14ac:dyDescent="0.25">
      <c r="I625" s="65"/>
    </row>
    <row r="626" spans="9:9" x14ac:dyDescent="0.25">
      <c r="I626" s="65"/>
    </row>
    <row r="627" spans="9:9" x14ac:dyDescent="0.25">
      <c r="I627" s="65"/>
    </row>
    <row r="628" spans="9:9" x14ac:dyDescent="0.25">
      <c r="I628" s="65"/>
    </row>
    <row r="629" spans="9:9" x14ac:dyDescent="0.25">
      <c r="I629" s="65"/>
    </row>
    <row r="630" spans="9:9" x14ac:dyDescent="0.25">
      <c r="I630" s="65"/>
    </row>
    <row r="631" spans="9:9" x14ac:dyDescent="0.25">
      <c r="I631" s="65"/>
    </row>
    <row r="632" spans="9:9" x14ac:dyDescent="0.25">
      <c r="I632" s="65"/>
    </row>
    <row r="633" spans="9:9" x14ac:dyDescent="0.25">
      <c r="I633" s="65"/>
    </row>
    <row r="634" spans="9:9" x14ac:dyDescent="0.25">
      <c r="I634" s="65"/>
    </row>
    <row r="635" spans="9:9" x14ac:dyDescent="0.25">
      <c r="I635" s="65"/>
    </row>
    <row r="636" spans="9:9" x14ac:dyDescent="0.25">
      <c r="I636" s="65"/>
    </row>
    <row r="637" spans="9:9" x14ac:dyDescent="0.25">
      <c r="I637" s="65"/>
    </row>
    <row r="638" spans="9:9" x14ac:dyDescent="0.25">
      <c r="I638" s="65"/>
    </row>
    <row r="639" spans="9:9" x14ac:dyDescent="0.25">
      <c r="I639" s="65"/>
    </row>
    <row r="640" spans="9:9" x14ac:dyDescent="0.25">
      <c r="I640" s="65"/>
    </row>
    <row r="641" spans="9:9" x14ac:dyDescent="0.25">
      <c r="I641" s="65"/>
    </row>
    <row r="642" spans="9:9" x14ac:dyDescent="0.25">
      <c r="I642" s="65"/>
    </row>
    <row r="643" spans="9:9" x14ac:dyDescent="0.25">
      <c r="I643" s="65"/>
    </row>
    <row r="644" spans="9:9" x14ac:dyDescent="0.25">
      <c r="I644" s="65"/>
    </row>
    <row r="645" spans="9:9" x14ac:dyDescent="0.25">
      <c r="I645" s="65"/>
    </row>
    <row r="646" spans="9:9" x14ac:dyDescent="0.25">
      <c r="I646" s="65"/>
    </row>
    <row r="647" spans="9:9" x14ac:dyDescent="0.25">
      <c r="I647" s="65"/>
    </row>
    <row r="648" spans="9:9" x14ac:dyDescent="0.25">
      <c r="I648" s="65"/>
    </row>
    <row r="649" spans="9:9" x14ac:dyDescent="0.25">
      <c r="I649" s="65"/>
    </row>
    <row r="650" spans="9:9" x14ac:dyDescent="0.25">
      <c r="I650" s="65"/>
    </row>
    <row r="651" spans="9:9" x14ac:dyDescent="0.25">
      <c r="I651" s="65"/>
    </row>
    <row r="652" spans="9:9" x14ac:dyDescent="0.25">
      <c r="I652" s="65"/>
    </row>
    <row r="653" spans="9:9" x14ac:dyDescent="0.25">
      <c r="I653" s="65"/>
    </row>
    <row r="654" spans="9:9" x14ac:dyDescent="0.25">
      <c r="I654" s="65"/>
    </row>
    <row r="655" spans="9:9" x14ac:dyDescent="0.25">
      <c r="I655" s="65"/>
    </row>
    <row r="656" spans="9:9" x14ac:dyDescent="0.25">
      <c r="I656" s="65"/>
    </row>
    <row r="657" spans="9:9" x14ac:dyDescent="0.25">
      <c r="I657" s="65"/>
    </row>
    <row r="658" spans="9:9" x14ac:dyDescent="0.25">
      <c r="I658" s="65"/>
    </row>
    <row r="659" spans="9:9" x14ac:dyDescent="0.25">
      <c r="I659" s="65"/>
    </row>
    <row r="660" spans="9:9" x14ac:dyDescent="0.25">
      <c r="I660" s="65"/>
    </row>
    <row r="661" spans="9:9" x14ac:dyDescent="0.25">
      <c r="I661" s="65"/>
    </row>
    <row r="662" spans="9:9" x14ac:dyDescent="0.25">
      <c r="I662" s="65"/>
    </row>
    <row r="663" spans="9:9" x14ac:dyDescent="0.25">
      <c r="I663" s="65"/>
    </row>
    <row r="664" spans="9:9" x14ac:dyDescent="0.25">
      <c r="I664" s="65"/>
    </row>
    <row r="665" spans="9:9" x14ac:dyDescent="0.25">
      <c r="I665" s="65"/>
    </row>
    <row r="666" spans="9:9" x14ac:dyDescent="0.25">
      <c r="I666" s="65"/>
    </row>
    <row r="667" spans="9:9" x14ac:dyDescent="0.25">
      <c r="I667" s="65"/>
    </row>
    <row r="668" spans="9:9" x14ac:dyDescent="0.25">
      <c r="I668" s="65"/>
    </row>
    <row r="669" spans="9:9" x14ac:dyDescent="0.25">
      <c r="I669" s="65"/>
    </row>
    <row r="670" spans="9:9" x14ac:dyDescent="0.25">
      <c r="I670" s="65"/>
    </row>
    <row r="671" spans="9:9" x14ac:dyDescent="0.25">
      <c r="I671" s="65"/>
    </row>
    <row r="672" spans="9:9" x14ac:dyDescent="0.25">
      <c r="I672" s="65"/>
    </row>
    <row r="673" spans="9:9" x14ac:dyDescent="0.25">
      <c r="I673" s="65"/>
    </row>
    <row r="674" spans="9:9" x14ac:dyDescent="0.25">
      <c r="I674" s="65"/>
    </row>
    <row r="675" spans="9:9" x14ac:dyDescent="0.25">
      <c r="I675" s="65"/>
    </row>
    <row r="676" spans="9:9" x14ac:dyDescent="0.25">
      <c r="I676" s="65"/>
    </row>
    <row r="677" spans="9:9" x14ac:dyDescent="0.25">
      <c r="I677" s="65"/>
    </row>
    <row r="678" spans="9:9" x14ac:dyDescent="0.25">
      <c r="I678" s="65"/>
    </row>
    <row r="679" spans="9:9" x14ac:dyDescent="0.25">
      <c r="I679" s="65"/>
    </row>
    <row r="680" spans="9:9" x14ac:dyDescent="0.25">
      <c r="I680" s="65"/>
    </row>
    <row r="681" spans="9:9" x14ac:dyDescent="0.25">
      <c r="I681" s="65"/>
    </row>
    <row r="682" spans="9:9" x14ac:dyDescent="0.25">
      <c r="I682" s="65"/>
    </row>
    <row r="683" spans="9:9" x14ac:dyDescent="0.25">
      <c r="I683" s="65"/>
    </row>
    <row r="684" spans="9:9" x14ac:dyDescent="0.25">
      <c r="I684" s="65"/>
    </row>
    <row r="685" spans="9:9" x14ac:dyDescent="0.25">
      <c r="I685" s="65"/>
    </row>
    <row r="686" spans="9:9" x14ac:dyDescent="0.25">
      <c r="I686" s="65"/>
    </row>
    <row r="687" spans="9:9" x14ac:dyDescent="0.25">
      <c r="I687" s="65"/>
    </row>
    <row r="688" spans="9:9" x14ac:dyDescent="0.25">
      <c r="I688" s="65"/>
    </row>
    <row r="689" spans="9:9" x14ac:dyDescent="0.25">
      <c r="I689" s="65"/>
    </row>
    <row r="690" spans="9:9" x14ac:dyDescent="0.25">
      <c r="I690" s="65"/>
    </row>
    <row r="691" spans="9:9" x14ac:dyDescent="0.25">
      <c r="I691" s="65"/>
    </row>
    <row r="692" spans="9:9" x14ac:dyDescent="0.25">
      <c r="I692" s="65"/>
    </row>
    <row r="693" spans="9:9" x14ac:dyDescent="0.25">
      <c r="I693" s="65"/>
    </row>
    <row r="694" spans="9:9" x14ac:dyDescent="0.25">
      <c r="I694" s="65"/>
    </row>
    <row r="695" spans="9:9" x14ac:dyDescent="0.25">
      <c r="I695" s="65"/>
    </row>
    <row r="696" spans="9:9" x14ac:dyDescent="0.25">
      <c r="I696" s="65"/>
    </row>
    <row r="697" spans="9:9" x14ac:dyDescent="0.25">
      <c r="I697" s="65"/>
    </row>
    <row r="698" spans="9:9" x14ac:dyDescent="0.25">
      <c r="I698" s="65"/>
    </row>
    <row r="699" spans="9:9" x14ac:dyDescent="0.25">
      <c r="I699" s="65"/>
    </row>
    <row r="700" spans="9:9" x14ac:dyDescent="0.25">
      <c r="I700" s="65"/>
    </row>
    <row r="701" spans="9:9" x14ac:dyDescent="0.25">
      <c r="I701" s="65"/>
    </row>
    <row r="702" spans="9:9" x14ac:dyDescent="0.25">
      <c r="I702" s="65"/>
    </row>
    <row r="703" spans="9:9" x14ac:dyDescent="0.25">
      <c r="I703" s="65"/>
    </row>
    <row r="704" spans="9:9" x14ac:dyDescent="0.25">
      <c r="I704" s="65"/>
    </row>
    <row r="705" spans="9:9" x14ac:dyDescent="0.25">
      <c r="I705" s="65"/>
    </row>
    <row r="706" spans="9:9" x14ac:dyDescent="0.25">
      <c r="I706" s="65"/>
    </row>
    <row r="707" spans="9:9" x14ac:dyDescent="0.25">
      <c r="I707" s="65"/>
    </row>
    <row r="708" spans="9:9" x14ac:dyDescent="0.25">
      <c r="I708" s="65"/>
    </row>
    <row r="709" spans="9:9" x14ac:dyDescent="0.25">
      <c r="I709" s="65"/>
    </row>
    <row r="710" spans="9:9" x14ac:dyDescent="0.25">
      <c r="I710" s="65"/>
    </row>
    <row r="711" spans="9:9" x14ac:dyDescent="0.25">
      <c r="I711" s="65"/>
    </row>
    <row r="712" spans="9:9" x14ac:dyDescent="0.25">
      <c r="I712" s="65"/>
    </row>
    <row r="713" spans="9:9" x14ac:dyDescent="0.25">
      <c r="I713" s="65"/>
    </row>
    <row r="714" spans="9:9" x14ac:dyDescent="0.25">
      <c r="I714" s="65"/>
    </row>
    <row r="715" spans="9:9" x14ac:dyDescent="0.25">
      <c r="I715" s="65"/>
    </row>
    <row r="716" spans="9:9" x14ac:dyDescent="0.25">
      <c r="I716" s="65"/>
    </row>
    <row r="717" spans="9:9" x14ac:dyDescent="0.25">
      <c r="I717" s="65"/>
    </row>
    <row r="718" spans="9:9" x14ac:dyDescent="0.25">
      <c r="I718" s="65"/>
    </row>
    <row r="719" spans="9:9" x14ac:dyDescent="0.25">
      <c r="I719" s="65"/>
    </row>
    <row r="720" spans="9:9" x14ac:dyDescent="0.25">
      <c r="I720" s="65"/>
    </row>
    <row r="721" spans="9:9" x14ac:dyDescent="0.25">
      <c r="I721" s="65"/>
    </row>
    <row r="722" spans="9:9" x14ac:dyDescent="0.25">
      <c r="I722" s="65"/>
    </row>
    <row r="723" spans="9:9" x14ac:dyDescent="0.25">
      <c r="I723" s="65"/>
    </row>
    <row r="724" spans="9:9" x14ac:dyDescent="0.25">
      <c r="I724" s="65"/>
    </row>
    <row r="725" spans="9:9" x14ac:dyDescent="0.25">
      <c r="I725" s="65"/>
    </row>
    <row r="726" spans="9:9" x14ac:dyDescent="0.25">
      <c r="I726" s="65"/>
    </row>
    <row r="727" spans="9:9" x14ac:dyDescent="0.25">
      <c r="I727" s="65"/>
    </row>
    <row r="728" spans="9:9" x14ac:dyDescent="0.25">
      <c r="I728" s="65"/>
    </row>
    <row r="729" spans="9:9" x14ac:dyDescent="0.25">
      <c r="I729" s="65"/>
    </row>
    <row r="730" spans="9:9" x14ac:dyDescent="0.25">
      <c r="I730" s="65"/>
    </row>
    <row r="731" spans="9:9" x14ac:dyDescent="0.25">
      <c r="I731" s="65"/>
    </row>
    <row r="732" spans="9:9" x14ac:dyDescent="0.25">
      <c r="I732" s="65"/>
    </row>
    <row r="733" spans="9:9" x14ac:dyDescent="0.25">
      <c r="I733" s="65"/>
    </row>
    <row r="734" spans="9:9" x14ac:dyDescent="0.25">
      <c r="I734" s="65"/>
    </row>
    <row r="735" spans="9:9" x14ac:dyDescent="0.25">
      <c r="I735" s="65"/>
    </row>
    <row r="736" spans="9:9" x14ac:dyDescent="0.25">
      <c r="I736" s="65"/>
    </row>
    <row r="737" spans="9:9" x14ac:dyDescent="0.25">
      <c r="I737" s="65"/>
    </row>
    <row r="738" spans="9:9" x14ac:dyDescent="0.25">
      <c r="I738" s="65"/>
    </row>
    <row r="739" spans="9:9" x14ac:dyDescent="0.25">
      <c r="I739" s="65"/>
    </row>
    <row r="740" spans="9:9" x14ac:dyDescent="0.25">
      <c r="I740" s="65"/>
    </row>
    <row r="741" spans="9:9" x14ac:dyDescent="0.25">
      <c r="I741" s="65"/>
    </row>
    <row r="742" spans="9:9" x14ac:dyDescent="0.25">
      <c r="I742" s="65"/>
    </row>
    <row r="743" spans="9:9" x14ac:dyDescent="0.25">
      <c r="I743" s="65"/>
    </row>
    <row r="744" spans="9:9" x14ac:dyDescent="0.25">
      <c r="I744" s="65"/>
    </row>
    <row r="745" spans="9:9" x14ac:dyDescent="0.25">
      <c r="I745" s="65"/>
    </row>
    <row r="746" spans="9:9" x14ac:dyDescent="0.25">
      <c r="I746" s="65"/>
    </row>
    <row r="747" spans="9:9" x14ac:dyDescent="0.25">
      <c r="I747" s="65"/>
    </row>
    <row r="748" spans="9:9" x14ac:dyDescent="0.25">
      <c r="I748" s="65"/>
    </row>
    <row r="749" spans="9:9" x14ac:dyDescent="0.25">
      <c r="I749" s="65"/>
    </row>
    <row r="750" spans="9:9" x14ac:dyDescent="0.25">
      <c r="I750" s="65"/>
    </row>
    <row r="751" spans="9:9" x14ac:dyDescent="0.25">
      <c r="I751" s="65"/>
    </row>
    <row r="752" spans="9:9" x14ac:dyDescent="0.25">
      <c r="I752" s="65"/>
    </row>
    <row r="753" spans="9:9" x14ac:dyDescent="0.25">
      <c r="I753" s="65"/>
    </row>
    <row r="754" spans="9:9" x14ac:dyDescent="0.25">
      <c r="I754" s="65"/>
    </row>
    <row r="755" spans="9:9" x14ac:dyDescent="0.25">
      <c r="I755" s="65"/>
    </row>
    <row r="756" spans="9:9" x14ac:dyDescent="0.25">
      <c r="I756" s="65"/>
    </row>
    <row r="757" spans="9:9" x14ac:dyDescent="0.25">
      <c r="I757" s="65"/>
    </row>
    <row r="758" spans="9:9" x14ac:dyDescent="0.25">
      <c r="I758" s="65"/>
    </row>
    <row r="759" spans="9:9" x14ac:dyDescent="0.25">
      <c r="I759" s="65"/>
    </row>
    <row r="760" spans="9:9" x14ac:dyDescent="0.25">
      <c r="I760" s="65"/>
    </row>
    <row r="761" spans="9:9" x14ac:dyDescent="0.25">
      <c r="I761" s="65"/>
    </row>
    <row r="762" spans="9:9" x14ac:dyDescent="0.25">
      <c r="I762" s="65"/>
    </row>
    <row r="763" spans="9:9" x14ac:dyDescent="0.25">
      <c r="I763" s="65"/>
    </row>
    <row r="764" spans="9:9" x14ac:dyDescent="0.25">
      <c r="I764" s="65"/>
    </row>
    <row r="765" spans="9:9" x14ac:dyDescent="0.25">
      <c r="I765" s="65"/>
    </row>
    <row r="766" spans="9:9" x14ac:dyDescent="0.25">
      <c r="I766" s="65"/>
    </row>
    <row r="767" spans="9:9" x14ac:dyDescent="0.25">
      <c r="I767" s="65"/>
    </row>
    <row r="768" spans="9:9" x14ac:dyDescent="0.25">
      <c r="I768" s="65"/>
    </row>
    <row r="769" spans="9:9" x14ac:dyDescent="0.25">
      <c r="I769" s="65"/>
    </row>
    <row r="770" spans="9:9" x14ac:dyDescent="0.25">
      <c r="I770" s="65"/>
    </row>
    <row r="771" spans="9:9" x14ac:dyDescent="0.25">
      <c r="I771" s="65"/>
    </row>
    <row r="772" spans="9:9" x14ac:dyDescent="0.25">
      <c r="I772" s="65"/>
    </row>
    <row r="773" spans="9:9" x14ac:dyDescent="0.25">
      <c r="I773" s="65"/>
    </row>
    <row r="774" spans="9:9" x14ac:dyDescent="0.25">
      <c r="I774" s="65"/>
    </row>
    <row r="775" spans="9:9" x14ac:dyDescent="0.25">
      <c r="I775" s="65"/>
    </row>
    <row r="776" spans="9:9" x14ac:dyDescent="0.25">
      <c r="I776" s="65"/>
    </row>
    <row r="777" spans="9:9" x14ac:dyDescent="0.25">
      <c r="I777" s="65"/>
    </row>
    <row r="778" spans="9:9" x14ac:dyDescent="0.25">
      <c r="I778" s="65"/>
    </row>
    <row r="779" spans="9:9" x14ac:dyDescent="0.25">
      <c r="I779" s="65"/>
    </row>
    <row r="780" spans="9:9" x14ac:dyDescent="0.25">
      <c r="I780" s="65"/>
    </row>
    <row r="781" spans="9:9" x14ac:dyDescent="0.25">
      <c r="I781" s="65"/>
    </row>
    <row r="782" spans="9:9" x14ac:dyDescent="0.25">
      <c r="I782" s="65"/>
    </row>
    <row r="783" spans="9:9" x14ac:dyDescent="0.25">
      <c r="I783" s="65"/>
    </row>
    <row r="784" spans="9:9" x14ac:dyDescent="0.25">
      <c r="I784" s="65"/>
    </row>
    <row r="785" spans="9:9" x14ac:dyDescent="0.25">
      <c r="I785" s="65"/>
    </row>
    <row r="786" spans="9:9" x14ac:dyDescent="0.25">
      <c r="I786" s="65"/>
    </row>
    <row r="787" spans="9:9" x14ac:dyDescent="0.25">
      <c r="I787" s="65"/>
    </row>
    <row r="788" spans="9:9" x14ac:dyDescent="0.25">
      <c r="I788" s="65"/>
    </row>
    <row r="789" spans="9:9" x14ac:dyDescent="0.25">
      <c r="I789" s="65"/>
    </row>
    <row r="790" spans="9:9" x14ac:dyDescent="0.25">
      <c r="I790" s="65"/>
    </row>
    <row r="791" spans="9:9" x14ac:dyDescent="0.25">
      <c r="I791" s="65"/>
    </row>
    <row r="792" spans="9:9" x14ac:dyDescent="0.25">
      <c r="I792" s="65"/>
    </row>
    <row r="793" spans="9:9" x14ac:dyDescent="0.25">
      <c r="I793" s="65"/>
    </row>
    <row r="794" spans="9:9" x14ac:dyDescent="0.25">
      <c r="I794" s="65"/>
    </row>
    <row r="795" spans="9:9" x14ac:dyDescent="0.25">
      <c r="I795" s="65"/>
    </row>
    <row r="796" spans="9:9" x14ac:dyDescent="0.25">
      <c r="I796" s="65"/>
    </row>
    <row r="797" spans="9:9" x14ac:dyDescent="0.25">
      <c r="I797" s="65"/>
    </row>
    <row r="798" spans="9:9" x14ac:dyDescent="0.25">
      <c r="I798" s="65"/>
    </row>
    <row r="799" spans="9:9" x14ac:dyDescent="0.25">
      <c r="I799" s="65"/>
    </row>
    <row r="800" spans="9:9" x14ac:dyDescent="0.25">
      <c r="I800" s="65"/>
    </row>
    <row r="801" spans="9:9" x14ac:dyDescent="0.25">
      <c r="I801" s="65"/>
    </row>
    <row r="802" spans="9:9" x14ac:dyDescent="0.25">
      <c r="I802" s="65"/>
    </row>
    <row r="803" spans="9:9" x14ac:dyDescent="0.25">
      <c r="I803" s="65"/>
    </row>
    <row r="804" spans="9:9" x14ac:dyDescent="0.25">
      <c r="I804" s="65"/>
    </row>
    <row r="805" spans="9:9" x14ac:dyDescent="0.25">
      <c r="I805" s="65"/>
    </row>
    <row r="806" spans="9:9" x14ac:dyDescent="0.25">
      <c r="I806" s="65"/>
    </row>
    <row r="807" spans="9:9" x14ac:dyDescent="0.25">
      <c r="I807" s="65"/>
    </row>
    <row r="808" spans="9:9" x14ac:dyDescent="0.25">
      <c r="I808" s="65"/>
    </row>
    <row r="809" spans="9:9" x14ac:dyDescent="0.25">
      <c r="I809" s="65"/>
    </row>
    <row r="810" spans="9:9" x14ac:dyDescent="0.25">
      <c r="I810" s="65"/>
    </row>
    <row r="811" spans="9:9" x14ac:dyDescent="0.25">
      <c r="I811" s="65"/>
    </row>
    <row r="812" spans="9:9" x14ac:dyDescent="0.25">
      <c r="I812" s="65"/>
    </row>
    <row r="813" spans="9:9" x14ac:dyDescent="0.25">
      <c r="I813" s="65"/>
    </row>
    <row r="814" spans="9:9" x14ac:dyDescent="0.25">
      <c r="I814" s="65"/>
    </row>
    <row r="815" spans="9:9" x14ac:dyDescent="0.25">
      <c r="I815" s="65"/>
    </row>
    <row r="816" spans="9:9" x14ac:dyDescent="0.25">
      <c r="I816" s="65"/>
    </row>
    <row r="817" spans="9:9" x14ac:dyDescent="0.25">
      <c r="I817" s="65"/>
    </row>
    <row r="818" spans="9:9" x14ac:dyDescent="0.25">
      <c r="I818" s="65"/>
    </row>
    <row r="819" spans="9:9" x14ac:dyDescent="0.25">
      <c r="I819" s="65"/>
    </row>
    <row r="820" spans="9:9" x14ac:dyDescent="0.25">
      <c r="I820" s="65"/>
    </row>
    <row r="821" spans="9:9" x14ac:dyDescent="0.25">
      <c r="I821" s="65"/>
    </row>
    <row r="822" spans="9:9" x14ac:dyDescent="0.25">
      <c r="I822" s="65"/>
    </row>
    <row r="823" spans="9:9" x14ac:dyDescent="0.25">
      <c r="I823" s="65"/>
    </row>
    <row r="824" spans="9:9" x14ac:dyDescent="0.25">
      <c r="I824" s="65"/>
    </row>
    <row r="825" spans="9:9" x14ac:dyDescent="0.25">
      <c r="I825" s="65"/>
    </row>
    <row r="826" spans="9:9" x14ac:dyDescent="0.25">
      <c r="I826" s="65"/>
    </row>
    <row r="827" spans="9:9" x14ac:dyDescent="0.25">
      <c r="I827" s="65"/>
    </row>
    <row r="828" spans="9:9" x14ac:dyDescent="0.25">
      <c r="I828" s="65"/>
    </row>
    <row r="829" spans="9:9" x14ac:dyDescent="0.25">
      <c r="I829" s="65"/>
    </row>
    <row r="830" spans="9:9" x14ac:dyDescent="0.25">
      <c r="I830" s="65"/>
    </row>
    <row r="831" spans="9:9" x14ac:dyDescent="0.25">
      <c r="I831" s="65"/>
    </row>
    <row r="832" spans="9:9" x14ac:dyDescent="0.25">
      <c r="I832" s="65"/>
    </row>
    <row r="833" spans="9:9" x14ac:dyDescent="0.25">
      <c r="I833" s="65"/>
    </row>
    <row r="834" spans="9:9" x14ac:dyDescent="0.25">
      <c r="I834" s="65"/>
    </row>
    <row r="835" spans="9:9" x14ac:dyDescent="0.25">
      <c r="I835" s="65"/>
    </row>
    <row r="836" spans="9:9" x14ac:dyDescent="0.25">
      <c r="I836" s="65"/>
    </row>
    <row r="837" spans="9:9" x14ac:dyDescent="0.25">
      <c r="I837" s="65"/>
    </row>
    <row r="838" spans="9:9" x14ac:dyDescent="0.25">
      <c r="I838" s="65"/>
    </row>
    <row r="839" spans="9:9" x14ac:dyDescent="0.25">
      <c r="I839" s="65"/>
    </row>
    <row r="840" spans="9:9" x14ac:dyDescent="0.25">
      <c r="I840" s="65"/>
    </row>
    <row r="841" spans="9:9" x14ac:dyDescent="0.25">
      <c r="I841" s="65"/>
    </row>
    <row r="842" spans="9:9" x14ac:dyDescent="0.25">
      <c r="I842" s="65"/>
    </row>
    <row r="843" spans="9:9" x14ac:dyDescent="0.25">
      <c r="I843" s="65"/>
    </row>
    <row r="844" spans="9:9" x14ac:dyDescent="0.25">
      <c r="I844" s="65"/>
    </row>
    <row r="845" spans="9:9" x14ac:dyDescent="0.25">
      <c r="I845" s="65"/>
    </row>
    <row r="846" spans="9:9" x14ac:dyDescent="0.25">
      <c r="I846" s="65"/>
    </row>
    <row r="847" spans="9:9" x14ac:dyDescent="0.25">
      <c r="I847" s="65"/>
    </row>
    <row r="848" spans="9:9" x14ac:dyDescent="0.25">
      <c r="I848" s="65"/>
    </row>
    <row r="849" spans="9:9" x14ac:dyDescent="0.25">
      <c r="I849" s="65"/>
    </row>
    <row r="850" spans="9:9" x14ac:dyDescent="0.25">
      <c r="I850" s="65"/>
    </row>
    <row r="851" spans="9:9" x14ac:dyDescent="0.25">
      <c r="I851" s="65"/>
    </row>
    <row r="852" spans="9:9" x14ac:dyDescent="0.25">
      <c r="I852" s="65"/>
    </row>
    <row r="853" spans="9:9" x14ac:dyDescent="0.25">
      <c r="I853" s="65"/>
    </row>
    <row r="854" spans="9:9" x14ac:dyDescent="0.25">
      <c r="I854" s="65"/>
    </row>
    <row r="855" spans="9:9" x14ac:dyDescent="0.25">
      <c r="I855" s="65"/>
    </row>
    <row r="856" spans="9:9" x14ac:dyDescent="0.25">
      <c r="I856" s="65"/>
    </row>
    <row r="857" spans="9:9" x14ac:dyDescent="0.25">
      <c r="I857" s="65"/>
    </row>
    <row r="858" spans="9:9" x14ac:dyDescent="0.25">
      <c r="I858" s="65"/>
    </row>
    <row r="859" spans="9:9" x14ac:dyDescent="0.25">
      <c r="I859" s="65"/>
    </row>
    <row r="860" spans="9:9" x14ac:dyDescent="0.25">
      <c r="I860" s="65"/>
    </row>
    <row r="861" spans="9:9" x14ac:dyDescent="0.25">
      <c r="I861" s="65"/>
    </row>
    <row r="862" spans="9:9" x14ac:dyDescent="0.25">
      <c r="I862" s="65"/>
    </row>
    <row r="863" spans="9:9" x14ac:dyDescent="0.25">
      <c r="I863" s="65"/>
    </row>
    <row r="864" spans="9:9" x14ac:dyDescent="0.25">
      <c r="I864" s="65"/>
    </row>
    <row r="865" spans="9:9" x14ac:dyDescent="0.25">
      <c r="I865" s="65"/>
    </row>
    <row r="866" spans="9:9" x14ac:dyDescent="0.25">
      <c r="I866" s="65"/>
    </row>
    <row r="867" spans="9:9" x14ac:dyDescent="0.25">
      <c r="I867" s="65"/>
    </row>
    <row r="868" spans="9:9" x14ac:dyDescent="0.25">
      <c r="I868" s="65"/>
    </row>
    <row r="869" spans="9:9" x14ac:dyDescent="0.25">
      <c r="I869" s="65"/>
    </row>
    <row r="870" spans="9:9" x14ac:dyDescent="0.25">
      <c r="I870" s="65"/>
    </row>
    <row r="871" spans="9:9" x14ac:dyDescent="0.25">
      <c r="I871" s="65"/>
    </row>
    <row r="872" spans="9:9" x14ac:dyDescent="0.25">
      <c r="I872" s="65"/>
    </row>
    <row r="873" spans="9:9" x14ac:dyDescent="0.25">
      <c r="I873" s="65"/>
    </row>
    <row r="874" spans="9:9" x14ac:dyDescent="0.25">
      <c r="I874" s="65"/>
    </row>
    <row r="875" spans="9:9" x14ac:dyDescent="0.25">
      <c r="I875" s="65"/>
    </row>
    <row r="876" spans="9:9" x14ac:dyDescent="0.25">
      <c r="I876" s="65"/>
    </row>
    <row r="877" spans="9:9" x14ac:dyDescent="0.25">
      <c r="I877" s="65"/>
    </row>
    <row r="878" spans="9:9" x14ac:dyDescent="0.25">
      <c r="I878" s="65"/>
    </row>
    <row r="879" spans="9:9" x14ac:dyDescent="0.25">
      <c r="I879" s="65"/>
    </row>
    <row r="880" spans="9:9" x14ac:dyDescent="0.25">
      <c r="I880" s="65"/>
    </row>
    <row r="881" spans="9:9" x14ac:dyDescent="0.25">
      <c r="I881" s="65"/>
    </row>
    <row r="882" spans="9:9" x14ac:dyDescent="0.25">
      <c r="I882" s="65"/>
    </row>
    <row r="883" spans="9:9" x14ac:dyDescent="0.25">
      <c r="I883" s="65"/>
    </row>
    <row r="884" spans="9:9" x14ac:dyDescent="0.25">
      <c r="I884" s="65"/>
    </row>
    <row r="885" spans="9:9" x14ac:dyDescent="0.25">
      <c r="I885" s="65"/>
    </row>
    <row r="886" spans="9:9" x14ac:dyDescent="0.25">
      <c r="I886" s="65"/>
    </row>
    <row r="887" spans="9:9" x14ac:dyDescent="0.25">
      <c r="I887" s="65"/>
    </row>
    <row r="888" spans="9:9" x14ac:dyDescent="0.25">
      <c r="I888" s="65"/>
    </row>
    <row r="889" spans="9:9" x14ac:dyDescent="0.25">
      <c r="I889" s="65"/>
    </row>
    <row r="890" spans="9:9" x14ac:dyDescent="0.25">
      <c r="I890" s="65"/>
    </row>
    <row r="891" spans="9:9" x14ac:dyDescent="0.25">
      <c r="I891" s="65"/>
    </row>
    <row r="892" spans="9:9" x14ac:dyDescent="0.25">
      <c r="I892" s="65"/>
    </row>
    <row r="893" spans="9:9" x14ac:dyDescent="0.25">
      <c r="I893" s="65"/>
    </row>
    <row r="894" spans="9:9" x14ac:dyDescent="0.25">
      <c r="I894" s="65"/>
    </row>
    <row r="895" spans="9:9" x14ac:dyDescent="0.25">
      <c r="I895" s="65"/>
    </row>
    <row r="896" spans="9:9" x14ac:dyDescent="0.25">
      <c r="I896" s="65"/>
    </row>
    <row r="897" spans="9:9" x14ac:dyDescent="0.25">
      <c r="I897" s="65"/>
    </row>
    <row r="898" spans="9:9" x14ac:dyDescent="0.25">
      <c r="I898" s="65"/>
    </row>
    <row r="899" spans="9:9" x14ac:dyDescent="0.25">
      <c r="I899" s="65"/>
    </row>
    <row r="900" spans="9:9" x14ac:dyDescent="0.25">
      <c r="I900" s="65"/>
    </row>
    <row r="901" spans="9:9" x14ac:dyDescent="0.25">
      <c r="I901" s="65"/>
    </row>
    <row r="902" spans="9:9" x14ac:dyDescent="0.25">
      <c r="I902" s="65"/>
    </row>
    <row r="903" spans="9:9" x14ac:dyDescent="0.25">
      <c r="I903" s="65"/>
    </row>
    <row r="904" spans="9:9" x14ac:dyDescent="0.25">
      <c r="I904" s="65"/>
    </row>
    <row r="905" spans="9:9" x14ac:dyDescent="0.25">
      <c r="I905" s="65"/>
    </row>
    <row r="906" spans="9:9" x14ac:dyDescent="0.25">
      <c r="I906" s="65"/>
    </row>
    <row r="907" spans="9:9" x14ac:dyDescent="0.25">
      <c r="I907" s="65"/>
    </row>
    <row r="908" spans="9:9" x14ac:dyDescent="0.25">
      <c r="I908" s="65"/>
    </row>
    <row r="909" spans="9:9" x14ac:dyDescent="0.25">
      <c r="I909" s="65"/>
    </row>
    <row r="910" spans="9:9" x14ac:dyDescent="0.25">
      <c r="I910" s="65"/>
    </row>
    <row r="911" spans="9:9" x14ac:dyDescent="0.25">
      <c r="I911" s="65"/>
    </row>
    <row r="912" spans="9:9" x14ac:dyDescent="0.25">
      <c r="I912" s="65"/>
    </row>
    <row r="913" spans="9:9" x14ac:dyDescent="0.25">
      <c r="I913" s="65"/>
    </row>
    <row r="914" spans="9:9" x14ac:dyDescent="0.25">
      <c r="I914" s="65"/>
    </row>
    <row r="915" spans="9:9" x14ac:dyDescent="0.25">
      <c r="I915" s="65"/>
    </row>
    <row r="916" spans="9:9" x14ac:dyDescent="0.25">
      <c r="I916" s="65"/>
    </row>
    <row r="917" spans="9:9" x14ac:dyDescent="0.25">
      <c r="I917" s="65"/>
    </row>
    <row r="918" spans="9:9" x14ac:dyDescent="0.25">
      <c r="I918" s="65"/>
    </row>
    <row r="919" spans="9:9" x14ac:dyDescent="0.25">
      <c r="I919" s="65"/>
    </row>
    <row r="920" spans="9:9" x14ac:dyDescent="0.25">
      <c r="I920" s="65"/>
    </row>
    <row r="921" spans="9:9" x14ac:dyDescent="0.25">
      <c r="I921" s="65"/>
    </row>
    <row r="922" spans="9:9" x14ac:dyDescent="0.25">
      <c r="I922" s="65"/>
    </row>
    <row r="923" spans="9:9" x14ac:dyDescent="0.25">
      <c r="I923" s="65"/>
    </row>
    <row r="924" spans="9:9" x14ac:dyDescent="0.25">
      <c r="I924" s="65"/>
    </row>
    <row r="925" spans="9:9" x14ac:dyDescent="0.25">
      <c r="I925" s="65"/>
    </row>
    <row r="926" spans="9:9" x14ac:dyDescent="0.25">
      <c r="I926" s="65"/>
    </row>
    <row r="927" spans="9:9" x14ac:dyDescent="0.25">
      <c r="I927" s="65"/>
    </row>
    <row r="928" spans="9:9" x14ac:dyDescent="0.25">
      <c r="I928" s="65"/>
    </row>
    <row r="929" spans="9:9" x14ac:dyDescent="0.25">
      <c r="I929" s="65"/>
    </row>
    <row r="930" spans="9:9" x14ac:dyDescent="0.25">
      <c r="I930" s="65"/>
    </row>
    <row r="931" spans="9:9" x14ac:dyDescent="0.25">
      <c r="I931" s="65"/>
    </row>
    <row r="932" spans="9:9" x14ac:dyDescent="0.25">
      <c r="I932" s="65"/>
    </row>
    <row r="933" spans="9:9" x14ac:dyDescent="0.25">
      <c r="I933" s="65"/>
    </row>
    <row r="934" spans="9:9" x14ac:dyDescent="0.25">
      <c r="I934" s="65"/>
    </row>
    <row r="935" spans="9:9" x14ac:dyDescent="0.25">
      <c r="I935" s="65"/>
    </row>
    <row r="936" spans="9:9" x14ac:dyDescent="0.25">
      <c r="I936" s="65"/>
    </row>
    <row r="937" spans="9:9" x14ac:dyDescent="0.25">
      <c r="I937" s="65"/>
    </row>
    <row r="938" spans="9:9" x14ac:dyDescent="0.25">
      <c r="I938" s="65"/>
    </row>
    <row r="939" spans="9:9" x14ac:dyDescent="0.25">
      <c r="I939" s="65"/>
    </row>
    <row r="940" spans="9:9" x14ac:dyDescent="0.25">
      <c r="I940" s="65"/>
    </row>
    <row r="941" spans="9:9" x14ac:dyDescent="0.25">
      <c r="I941" s="65"/>
    </row>
    <row r="942" spans="9:9" x14ac:dyDescent="0.25">
      <c r="I942" s="65"/>
    </row>
    <row r="943" spans="9:9" x14ac:dyDescent="0.25">
      <c r="I943" s="65"/>
    </row>
    <row r="944" spans="9:9" x14ac:dyDescent="0.25">
      <c r="I944" s="65"/>
    </row>
    <row r="945" spans="9:9" x14ac:dyDescent="0.25">
      <c r="I945" s="65"/>
    </row>
    <row r="946" spans="9:9" x14ac:dyDescent="0.25">
      <c r="I946" s="65"/>
    </row>
    <row r="947" spans="9:9" x14ac:dyDescent="0.25">
      <c r="I947" s="65"/>
    </row>
    <row r="948" spans="9:9" x14ac:dyDescent="0.25">
      <c r="I948" s="65"/>
    </row>
    <row r="949" spans="9:9" x14ac:dyDescent="0.25">
      <c r="I949" s="65"/>
    </row>
    <row r="950" spans="9:9" x14ac:dyDescent="0.25">
      <c r="I950" s="65"/>
    </row>
    <row r="951" spans="9:9" x14ac:dyDescent="0.25">
      <c r="I951" s="65"/>
    </row>
    <row r="952" spans="9:9" x14ac:dyDescent="0.25">
      <c r="I952" s="65"/>
    </row>
    <row r="953" spans="9:9" x14ac:dyDescent="0.25">
      <c r="I953" s="65"/>
    </row>
    <row r="954" spans="9:9" x14ac:dyDescent="0.25">
      <c r="I954" s="65"/>
    </row>
    <row r="955" spans="9:9" x14ac:dyDescent="0.25">
      <c r="I955" s="65"/>
    </row>
    <row r="956" spans="9:9" x14ac:dyDescent="0.25">
      <c r="I956" s="65"/>
    </row>
    <row r="957" spans="9:9" x14ac:dyDescent="0.25">
      <c r="I957" s="65"/>
    </row>
    <row r="958" spans="9:9" x14ac:dyDescent="0.25">
      <c r="I958" s="65"/>
    </row>
    <row r="959" spans="9:9" x14ac:dyDescent="0.25">
      <c r="I959" s="65"/>
    </row>
    <row r="960" spans="9:9" x14ac:dyDescent="0.25">
      <c r="I960" s="65"/>
    </row>
    <row r="961" spans="9:9" x14ac:dyDescent="0.25">
      <c r="I961" s="65"/>
    </row>
    <row r="962" spans="9:9" x14ac:dyDescent="0.25">
      <c r="I962" s="65"/>
    </row>
    <row r="963" spans="9:9" x14ac:dyDescent="0.25">
      <c r="I963" s="65"/>
    </row>
    <row r="964" spans="9:9" x14ac:dyDescent="0.25">
      <c r="I964" s="65"/>
    </row>
    <row r="965" spans="9:9" x14ac:dyDescent="0.25">
      <c r="I965" s="65"/>
    </row>
    <row r="966" spans="9:9" x14ac:dyDescent="0.25">
      <c r="I966" s="65"/>
    </row>
    <row r="967" spans="9:9" x14ac:dyDescent="0.25">
      <c r="I967" s="65"/>
    </row>
    <row r="968" spans="9:9" x14ac:dyDescent="0.25">
      <c r="I968" s="65"/>
    </row>
    <row r="969" spans="9:9" x14ac:dyDescent="0.25">
      <c r="I969" s="65"/>
    </row>
    <row r="970" spans="9:9" x14ac:dyDescent="0.25">
      <c r="I970" s="65"/>
    </row>
    <row r="971" spans="9:9" x14ac:dyDescent="0.25">
      <c r="I971" s="65"/>
    </row>
    <row r="972" spans="9:9" x14ac:dyDescent="0.25">
      <c r="I972" s="65"/>
    </row>
    <row r="973" spans="9:9" x14ac:dyDescent="0.25">
      <c r="I973" s="65"/>
    </row>
    <row r="974" spans="9:9" x14ac:dyDescent="0.25">
      <c r="I974" s="65"/>
    </row>
    <row r="975" spans="9:9" x14ac:dyDescent="0.25">
      <c r="I975" s="65"/>
    </row>
    <row r="976" spans="9:9" x14ac:dyDescent="0.25">
      <c r="I976" s="65"/>
    </row>
    <row r="977" spans="9:9" x14ac:dyDescent="0.25">
      <c r="I977" s="65"/>
    </row>
    <row r="978" spans="9:9" x14ac:dyDescent="0.25">
      <c r="I978" s="65"/>
    </row>
    <row r="979" spans="9:9" x14ac:dyDescent="0.25">
      <c r="I979" s="65"/>
    </row>
    <row r="980" spans="9:9" x14ac:dyDescent="0.25">
      <c r="I980" s="65"/>
    </row>
    <row r="981" spans="9:9" x14ac:dyDescent="0.25">
      <c r="I981" s="65"/>
    </row>
    <row r="982" spans="9:9" x14ac:dyDescent="0.25">
      <c r="I982" s="65"/>
    </row>
    <row r="983" spans="9:9" x14ac:dyDescent="0.25">
      <c r="I983" s="65"/>
    </row>
    <row r="984" spans="9:9" x14ac:dyDescent="0.25">
      <c r="I984" s="65"/>
    </row>
    <row r="985" spans="9:9" x14ac:dyDescent="0.25">
      <c r="I985" s="65"/>
    </row>
    <row r="986" spans="9:9" x14ac:dyDescent="0.25">
      <c r="I986" s="65"/>
    </row>
    <row r="987" spans="9:9" x14ac:dyDescent="0.25">
      <c r="I987" s="65"/>
    </row>
    <row r="988" spans="9:9" x14ac:dyDescent="0.25">
      <c r="I988" s="65"/>
    </row>
    <row r="989" spans="9:9" x14ac:dyDescent="0.25">
      <c r="I989" s="65"/>
    </row>
    <row r="990" spans="9:9" x14ac:dyDescent="0.25">
      <c r="I990" s="65"/>
    </row>
    <row r="991" spans="9:9" x14ac:dyDescent="0.25">
      <c r="I991" s="65"/>
    </row>
    <row r="992" spans="9:9" x14ac:dyDescent="0.25">
      <c r="I992" s="65"/>
    </row>
    <row r="993" spans="9:9" x14ac:dyDescent="0.25">
      <c r="I993" s="65"/>
    </row>
    <row r="994" spans="9:9" x14ac:dyDescent="0.25">
      <c r="I994" s="65"/>
    </row>
    <row r="995" spans="9:9" x14ac:dyDescent="0.25">
      <c r="I995" s="65"/>
    </row>
    <row r="996" spans="9:9" x14ac:dyDescent="0.25">
      <c r="I996" s="65"/>
    </row>
    <row r="997" spans="9:9" x14ac:dyDescent="0.25">
      <c r="I997" s="65"/>
    </row>
    <row r="998" spans="9:9" x14ac:dyDescent="0.25">
      <c r="I998" s="65"/>
    </row>
    <row r="999" spans="9:9" x14ac:dyDescent="0.25">
      <c r="I999" s="65"/>
    </row>
    <row r="1000" spans="9:9" x14ac:dyDescent="0.25">
      <c r="I1000" s="65"/>
    </row>
    <row r="1001" spans="9:9" x14ac:dyDescent="0.25">
      <c r="I1001" s="65"/>
    </row>
    <row r="1002" spans="9:9" x14ac:dyDescent="0.25">
      <c r="I1002" s="65"/>
    </row>
    <row r="1003" spans="9:9" x14ac:dyDescent="0.25">
      <c r="I1003" s="65"/>
    </row>
    <row r="1004" spans="9:9" x14ac:dyDescent="0.25">
      <c r="I1004" s="65"/>
    </row>
    <row r="1005" spans="9:9" x14ac:dyDescent="0.25">
      <c r="I1005" s="65"/>
    </row>
    <row r="1006" spans="9:9" x14ac:dyDescent="0.25">
      <c r="I1006" s="65"/>
    </row>
    <row r="1007" spans="9:9" x14ac:dyDescent="0.25">
      <c r="I1007" s="65"/>
    </row>
    <row r="1008" spans="9:9" x14ac:dyDescent="0.25">
      <c r="I1008" s="65"/>
    </row>
    <row r="1009" spans="9:9" x14ac:dyDescent="0.25">
      <c r="I1009" s="65"/>
    </row>
    <row r="1010" spans="9:9" x14ac:dyDescent="0.25">
      <c r="I1010" s="65"/>
    </row>
    <row r="1011" spans="9:9" x14ac:dyDescent="0.25">
      <c r="I1011" s="65"/>
    </row>
    <row r="1012" spans="9:9" x14ac:dyDescent="0.25">
      <c r="I1012" s="65"/>
    </row>
    <row r="1013" spans="9:9" x14ac:dyDescent="0.25">
      <c r="I1013" s="65"/>
    </row>
    <row r="1014" spans="9:9" x14ac:dyDescent="0.25">
      <c r="I1014" s="65"/>
    </row>
    <row r="1015" spans="9:9" x14ac:dyDescent="0.25">
      <c r="I1015" s="65"/>
    </row>
    <row r="1016" spans="9:9" x14ac:dyDescent="0.25">
      <c r="I1016" s="65"/>
    </row>
    <row r="1017" spans="9:9" x14ac:dyDescent="0.25">
      <c r="I1017" s="65"/>
    </row>
    <row r="1018" spans="9:9" x14ac:dyDescent="0.25">
      <c r="I1018" s="65"/>
    </row>
    <row r="1019" spans="9:9" x14ac:dyDescent="0.25">
      <c r="I1019" s="65"/>
    </row>
    <row r="1020" spans="9:9" x14ac:dyDescent="0.25">
      <c r="I1020" s="65"/>
    </row>
    <row r="1021" spans="9:9" x14ac:dyDescent="0.25">
      <c r="I1021" s="65"/>
    </row>
    <row r="1022" spans="9:9" x14ac:dyDescent="0.25">
      <c r="I1022" s="65"/>
    </row>
    <row r="1023" spans="9:9" x14ac:dyDescent="0.25">
      <c r="I1023" s="65"/>
    </row>
    <row r="1024" spans="9:9" x14ac:dyDescent="0.25">
      <c r="I1024" s="65"/>
    </row>
    <row r="1025" spans="9:9" x14ac:dyDescent="0.25">
      <c r="I1025" s="65"/>
    </row>
    <row r="1026" spans="9:9" x14ac:dyDescent="0.25">
      <c r="I1026" s="65"/>
    </row>
    <row r="1027" spans="9:9" x14ac:dyDescent="0.25">
      <c r="I1027" s="65"/>
    </row>
    <row r="1028" spans="9:9" x14ac:dyDescent="0.25">
      <c r="I1028" s="65"/>
    </row>
    <row r="1029" spans="9:9" x14ac:dyDescent="0.25">
      <c r="I1029" s="65"/>
    </row>
    <row r="1030" spans="9:9" x14ac:dyDescent="0.25">
      <c r="I1030" s="65"/>
    </row>
    <row r="1031" spans="9:9" x14ac:dyDescent="0.25">
      <c r="I1031" s="65"/>
    </row>
    <row r="1032" spans="9:9" x14ac:dyDescent="0.25">
      <c r="I1032" s="65"/>
    </row>
    <row r="1033" spans="9:9" x14ac:dyDescent="0.25">
      <c r="I1033" s="65"/>
    </row>
    <row r="1034" spans="9:9" x14ac:dyDescent="0.25">
      <c r="I1034" s="65"/>
    </row>
    <row r="1035" spans="9:9" x14ac:dyDescent="0.25">
      <c r="I1035" s="65"/>
    </row>
    <row r="1036" spans="9:9" x14ac:dyDescent="0.25">
      <c r="I1036" s="65"/>
    </row>
    <row r="1037" spans="9:9" x14ac:dyDescent="0.25">
      <c r="I1037" s="65"/>
    </row>
    <row r="1038" spans="9:9" x14ac:dyDescent="0.25">
      <c r="I1038" s="65"/>
    </row>
    <row r="1039" spans="9:9" x14ac:dyDescent="0.25">
      <c r="I1039" s="65"/>
    </row>
    <row r="1040" spans="9:9" x14ac:dyDescent="0.25">
      <c r="I1040" s="65"/>
    </row>
    <row r="1041" spans="9:9" x14ac:dyDescent="0.25">
      <c r="I1041" s="65"/>
    </row>
    <row r="1042" spans="9:9" x14ac:dyDescent="0.25">
      <c r="I1042" s="65"/>
    </row>
    <row r="1043" spans="9:9" x14ac:dyDescent="0.25">
      <c r="I1043" s="65"/>
    </row>
    <row r="1044" spans="9:9" x14ac:dyDescent="0.25">
      <c r="I1044" s="65"/>
    </row>
    <row r="1045" spans="9:9" x14ac:dyDescent="0.25">
      <c r="I1045" s="65"/>
    </row>
    <row r="1046" spans="9:9" x14ac:dyDescent="0.25">
      <c r="I1046" s="65"/>
    </row>
    <row r="1047" spans="9:9" x14ac:dyDescent="0.25">
      <c r="I1047" s="65"/>
    </row>
    <row r="1048" spans="9:9" x14ac:dyDescent="0.25">
      <c r="I1048" s="65"/>
    </row>
    <row r="1049" spans="9:9" x14ac:dyDescent="0.25">
      <c r="I1049" s="65"/>
    </row>
    <row r="1050" spans="9:9" x14ac:dyDescent="0.25">
      <c r="I1050" s="65"/>
    </row>
    <row r="1051" spans="9:9" x14ac:dyDescent="0.25">
      <c r="I1051" s="65"/>
    </row>
    <row r="1052" spans="9:9" x14ac:dyDescent="0.25">
      <c r="I1052" s="65"/>
    </row>
    <row r="1053" spans="9:9" x14ac:dyDescent="0.25">
      <c r="I1053" s="65"/>
    </row>
    <row r="1054" spans="9:9" x14ac:dyDescent="0.25">
      <c r="I1054" s="65"/>
    </row>
    <row r="1055" spans="9:9" x14ac:dyDescent="0.25">
      <c r="I1055" s="65"/>
    </row>
    <row r="1056" spans="9:9" x14ac:dyDescent="0.25">
      <c r="I1056" s="65"/>
    </row>
    <row r="1057" spans="9:9" x14ac:dyDescent="0.25">
      <c r="I1057" s="65"/>
    </row>
    <row r="1058" spans="9:9" x14ac:dyDescent="0.25">
      <c r="I1058" s="65"/>
    </row>
    <row r="1059" spans="9:9" x14ac:dyDescent="0.25">
      <c r="I1059" s="65"/>
    </row>
    <row r="1060" spans="9:9" x14ac:dyDescent="0.25">
      <c r="I1060" s="65"/>
    </row>
    <row r="1061" spans="9:9" x14ac:dyDescent="0.25">
      <c r="I1061" s="65"/>
    </row>
    <row r="1062" spans="9:9" x14ac:dyDescent="0.25">
      <c r="I1062" s="65"/>
    </row>
    <row r="1063" spans="9:9" x14ac:dyDescent="0.25">
      <c r="I1063" s="65"/>
    </row>
    <row r="1064" spans="9:9" x14ac:dyDescent="0.25">
      <c r="I1064" s="65"/>
    </row>
    <row r="1065" spans="9:9" x14ac:dyDescent="0.25">
      <c r="I1065" s="65"/>
    </row>
    <row r="1066" spans="9:9" x14ac:dyDescent="0.25">
      <c r="I1066" s="65"/>
    </row>
    <row r="1067" spans="9:9" x14ac:dyDescent="0.25">
      <c r="I1067" s="65"/>
    </row>
    <row r="1068" spans="9:9" x14ac:dyDescent="0.25">
      <c r="I1068" s="65"/>
    </row>
    <row r="1069" spans="9:9" x14ac:dyDescent="0.25">
      <c r="I1069" s="65"/>
    </row>
    <row r="1070" spans="9:9" x14ac:dyDescent="0.25">
      <c r="I1070" s="65"/>
    </row>
    <row r="1071" spans="9:9" x14ac:dyDescent="0.25">
      <c r="I1071" s="65"/>
    </row>
    <row r="1072" spans="9:9" x14ac:dyDescent="0.25">
      <c r="I1072" s="65"/>
    </row>
    <row r="1073" spans="9:9" x14ac:dyDescent="0.25">
      <c r="I1073" s="65"/>
    </row>
    <row r="1074" spans="9:9" x14ac:dyDescent="0.25">
      <c r="I1074" s="65"/>
    </row>
    <row r="1075" spans="9:9" x14ac:dyDescent="0.25">
      <c r="I1075" s="65"/>
    </row>
    <row r="1076" spans="9:9" x14ac:dyDescent="0.25">
      <c r="I1076" s="65"/>
    </row>
    <row r="1077" spans="9:9" x14ac:dyDescent="0.25">
      <c r="I1077" s="65"/>
    </row>
    <row r="1078" spans="9:9" x14ac:dyDescent="0.25">
      <c r="I1078" s="65"/>
    </row>
    <row r="1079" spans="9:9" x14ac:dyDescent="0.25">
      <c r="I1079" s="65"/>
    </row>
    <row r="1080" spans="9:9" x14ac:dyDescent="0.25">
      <c r="I1080" s="65"/>
    </row>
    <row r="1081" spans="9:9" x14ac:dyDescent="0.25">
      <c r="I1081" s="65"/>
    </row>
    <row r="1082" spans="9:9" x14ac:dyDescent="0.25">
      <c r="I1082" s="65"/>
    </row>
    <row r="1083" spans="9:9" x14ac:dyDescent="0.25">
      <c r="I1083" s="65"/>
    </row>
    <row r="1084" spans="9:9" x14ac:dyDescent="0.25">
      <c r="I1084" s="65"/>
    </row>
    <row r="1085" spans="9:9" x14ac:dyDescent="0.25">
      <c r="I1085" s="65"/>
    </row>
    <row r="1086" spans="9:9" x14ac:dyDescent="0.25">
      <c r="I1086" s="65"/>
    </row>
    <row r="1087" spans="9:9" x14ac:dyDescent="0.25">
      <c r="I1087" s="65"/>
    </row>
    <row r="1088" spans="9:9" x14ac:dyDescent="0.25">
      <c r="I1088" s="65"/>
    </row>
    <row r="1089" spans="9:9" x14ac:dyDescent="0.25">
      <c r="I1089" s="65"/>
    </row>
    <row r="1090" spans="9:9" x14ac:dyDescent="0.25">
      <c r="I1090" s="65"/>
    </row>
    <row r="1091" spans="9:9" x14ac:dyDescent="0.25">
      <c r="I1091" s="65"/>
    </row>
    <row r="1092" spans="9:9" x14ac:dyDescent="0.25">
      <c r="I1092" s="65"/>
    </row>
    <row r="1093" spans="9:9" x14ac:dyDescent="0.25">
      <c r="I1093" s="65"/>
    </row>
    <row r="1094" spans="9:9" x14ac:dyDescent="0.25">
      <c r="I1094" s="65"/>
    </row>
    <row r="1095" spans="9:9" x14ac:dyDescent="0.25">
      <c r="I1095" s="65"/>
    </row>
    <row r="1096" spans="9:9" x14ac:dyDescent="0.25">
      <c r="I1096" s="65"/>
    </row>
    <row r="1097" spans="9:9" x14ac:dyDescent="0.25">
      <c r="I1097" s="65"/>
    </row>
    <row r="1098" spans="9:9" x14ac:dyDescent="0.25">
      <c r="I1098" s="65"/>
    </row>
    <row r="1099" spans="9:9" x14ac:dyDescent="0.25">
      <c r="I1099" s="65"/>
    </row>
    <row r="1100" spans="9:9" x14ac:dyDescent="0.25">
      <c r="I1100" s="65"/>
    </row>
    <row r="1101" spans="9:9" x14ac:dyDescent="0.25">
      <c r="I1101" s="65"/>
    </row>
    <row r="1102" spans="9:9" x14ac:dyDescent="0.25">
      <c r="I1102" s="65"/>
    </row>
    <row r="1103" spans="9:9" x14ac:dyDescent="0.25">
      <c r="I1103" s="65"/>
    </row>
    <row r="1104" spans="9:9" x14ac:dyDescent="0.25">
      <c r="I1104" s="65"/>
    </row>
    <row r="1105" spans="9:9" x14ac:dyDescent="0.25">
      <c r="I1105" s="65"/>
    </row>
    <row r="1106" spans="9:9" x14ac:dyDescent="0.25">
      <c r="I1106" s="65"/>
    </row>
    <row r="1107" spans="9:9" x14ac:dyDescent="0.25">
      <c r="I1107" s="65"/>
    </row>
    <row r="1108" spans="9:9" x14ac:dyDescent="0.25">
      <c r="I1108" s="65"/>
    </row>
    <row r="1109" spans="9:9" x14ac:dyDescent="0.25">
      <c r="I1109" s="65"/>
    </row>
    <row r="1110" spans="9:9" x14ac:dyDescent="0.25">
      <c r="I1110" s="65"/>
    </row>
    <row r="1111" spans="9:9" x14ac:dyDescent="0.25">
      <c r="I1111" s="65"/>
    </row>
    <row r="1112" spans="9:9" x14ac:dyDescent="0.25">
      <c r="I1112" s="65"/>
    </row>
    <row r="1113" spans="9:9" x14ac:dyDescent="0.25">
      <c r="I1113" s="65"/>
    </row>
    <row r="1114" spans="9:9" x14ac:dyDescent="0.25">
      <c r="I1114" s="65"/>
    </row>
    <row r="1115" spans="9:9" x14ac:dyDescent="0.25">
      <c r="I1115" s="65"/>
    </row>
    <row r="1116" spans="9:9" x14ac:dyDescent="0.25">
      <c r="I1116" s="65"/>
    </row>
    <row r="1117" spans="9:9" x14ac:dyDescent="0.25">
      <c r="I1117" s="65"/>
    </row>
    <row r="1118" spans="9:9" x14ac:dyDescent="0.25">
      <c r="I1118" s="65"/>
    </row>
    <row r="1119" spans="9:9" x14ac:dyDescent="0.25">
      <c r="I1119" s="65"/>
    </row>
    <row r="1120" spans="9:9" x14ac:dyDescent="0.25">
      <c r="I1120" s="65"/>
    </row>
    <row r="1121" spans="9:9" x14ac:dyDescent="0.25">
      <c r="I1121" s="65"/>
    </row>
    <row r="1122" spans="9:9" x14ac:dyDescent="0.25">
      <c r="I1122" s="65"/>
    </row>
    <row r="1123" spans="9:9" x14ac:dyDescent="0.25">
      <c r="I1123" s="65"/>
    </row>
    <row r="1124" spans="9:9" x14ac:dyDescent="0.25">
      <c r="I1124" s="65"/>
    </row>
    <row r="1125" spans="9:9" x14ac:dyDescent="0.25">
      <c r="I1125" s="65"/>
    </row>
    <row r="1126" spans="9:9" x14ac:dyDescent="0.25">
      <c r="I1126" s="65"/>
    </row>
    <row r="1127" spans="9:9" x14ac:dyDescent="0.25">
      <c r="I1127" s="65"/>
    </row>
    <row r="1128" spans="9:9" x14ac:dyDescent="0.25">
      <c r="I1128" s="65"/>
    </row>
    <row r="1129" spans="9:9" x14ac:dyDescent="0.25">
      <c r="I1129" s="65"/>
    </row>
    <row r="1130" spans="9:9" x14ac:dyDescent="0.25">
      <c r="I1130" s="65"/>
    </row>
    <row r="1131" spans="9:9" x14ac:dyDescent="0.25">
      <c r="I1131" s="65"/>
    </row>
    <row r="1132" spans="9:9" x14ac:dyDescent="0.25">
      <c r="I1132" s="65"/>
    </row>
    <row r="1133" spans="9:9" x14ac:dyDescent="0.25">
      <c r="I1133" s="65"/>
    </row>
    <row r="1134" spans="9:9" x14ac:dyDescent="0.25">
      <c r="I1134" s="65"/>
    </row>
    <row r="1135" spans="9:9" x14ac:dyDescent="0.25">
      <c r="I1135" s="65"/>
    </row>
    <row r="1136" spans="9:9" x14ac:dyDescent="0.25">
      <c r="I1136" s="65"/>
    </row>
    <row r="1137" spans="9:9" x14ac:dyDescent="0.25">
      <c r="I1137" s="65"/>
    </row>
    <row r="1138" spans="9:9" x14ac:dyDescent="0.25">
      <c r="I1138" s="65"/>
    </row>
    <row r="1139" spans="9:9" x14ac:dyDescent="0.25">
      <c r="I1139" s="65"/>
    </row>
    <row r="1140" spans="9:9" x14ac:dyDescent="0.25">
      <c r="I1140" s="65"/>
    </row>
    <row r="1141" spans="9:9" x14ac:dyDescent="0.25">
      <c r="I1141" s="65"/>
    </row>
    <row r="1142" spans="9:9" x14ac:dyDescent="0.25">
      <c r="I1142" s="65"/>
    </row>
    <row r="1143" spans="9:9" x14ac:dyDescent="0.25">
      <c r="I1143" s="65"/>
    </row>
    <row r="1144" spans="9:9" x14ac:dyDescent="0.25">
      <c r="I1144" s="65"/>
    </row>
    <row r="1145" spans="9:9" x14ac:dyDescent="0.25">
      <c r="I1145" s="65"/>
    </row>
    <row r="1146" spans="9:9" x14ac:dyDescent="0.25">
      <c r="I1146" s="65"/>
    </row>
    <row r="1147" spans="9:9" x14ac:dyDescent="0.25">
      <c r="I1147" s="65"/>
    </row>
    <row r="1148" spans="9:9" x14ac:dyDescent="0.25">
      <c r="I1148" s="65"/>
    </row>
    <row r="1149" spans="9:9" x14ac:dyDescent="0.25">
      <c r="I1149" s="65"/>
    </row>
    <row r="1150" spans="9:9" x14ac:dyDescent="0.25">
      <c r="I1150" s="65"/>
    </row>
    <row r="1151" spans="9:9" x14ac:dyDescent="0.25">
      <c r="I1151" s="65"/>
    </row>
    <row r="1152" spans="9:9" x14ac:dyDescent="0.25">
      <c r="I1152" s="65"/>
    </row>
    <row r="1153" spans="9:9" x14ac:dyDescent="0.25">
      <c r="I1153" s="65"/>
    </row>
    <row r="1154" spans="9:9" x14ac:dyDescent="0.25">
      <c r="I1154" s="65"/>
    </row>
    <row r="1155" spans="9:9" x14ac:dyDescent="0.25">
      <c r="I1155" s="65"/>
    </row>
    <row r="1156" spans="9:9" x14ac:dyDescent="0.25">
      <c r="I1156" s="65"/>
    </row>
    <row r="1157" spans="9:9" x14ac:dyDescent="0.25">
      <c r="I1157" s="65"/>
    </row>
    <row r="1158" spans="9:9" x14ac:dyDescent="0.25">
      <c r="I1158" s="65"/>
    </row>
    <row r="1159" spans="9:9" x14ac:dyDescent="0.25">
      <c r="I1159" s="65"/>
    </row>
    <row r="1160" spans="9:9" x14ac:dyDescent="0.25">
      <c r="I1160" s="65"/>
    </row>
    <row r="1161" spans="9:9" x14ac:dyDescent="0.25">
      <c r="I1161" s="65"/>
    </row>
    <row r="1162" spans="9:9" x14ac:dyDescent="0.25">
      <c r="I1162" s="65"/>
    </row>
    <row r="1163" spans="9:9" x14ac:dyDescent="0.25">
      <c r="I1163" s="65"/>
    </row>
    <row r="1164" spans="9:9" x14ac:dyDescent="0.25">
      <c r="I1164" s="65"/>
    </row>
    <row r="1165" spans="9:9" x14ac:dyDescent="0.25">
      <c r="I1165" s="65"/>
    </row>
    <row r="1166" spans="9:9" x14ac:dyDescent="0.25">
      <c r="I1166" s="65"/>
    </row>
    <row r="1167" spans="9:9" x14ac:dyDescent="0.25">
      <c r="I1167" s="65"/>
    </row>
    <row r="1168" spans="9:9" x14ac:dyDescent="0.25">
      <c r="I1168" s="65"/>
    </row>
    <row r="1169" spans="9:9" x14ac:dyDescent="0.25">
      <c r="I1169" s="65"/>
    </row>
    <row r="1170" spans="9:9" x14ac:dyDescent="0.25">
      <c r="I1170" s="65"/>
    </row>
    <row r="1171" spans="9:9" x14ac:dyDescent="0.25">
      <c r="I1171" s="65"/>
    </row>
    <row r="1172" spans="9:9" x14ac:dyDescent="0.25">
      <c r="I1172" s="65"/>
    </row>
    <row r="1173" spans="9:9" x14ac:dyDescent="0.25">
      <c r="I1173" s="65"/>
    </row>
    <row r="1174" spans="9:9" x14ac:dyDescent="0.25">
      <c r="I1174" s="65"/>
    </row>
    <row r="1175" spans="9:9" x14ac:dyDescent="0.25">
      <c r="I1175" s="65"/>
    </row>
    <row r="1176" spans="9:9" x14ac:dyDescent="0.25">
      <c r="I1176" s="65"/>
    </row>
    <row r="1177" spans="9:9" x14ac:dyDescent="0.25">
      <c r="I1177" s="65"/>
    </row>
    <row r="1178" spans="9:9" x14ac:dyDescent="0.25">
      <c r="I1178" s="65"/>
    </row>
    <row r="1179" spans="9:9" x14ac:dyDescent="0.25">
      <c r="I1179" s="65"/>
    </row>
    <row r="1180" spans="9:9" x14ac:dyDescent="0.25">
      <c r="I1180" s="65"/>
    </row>
    <row r="1181" spans="9:9" x14ac:dyDescent="0.25">
      <c r="I1181" s="65"/>
    </row>
    <row r="1182" spans="9:9" x14ac:dyDescent="0.25">
      <c r="I1182" s="65"/>
    </row>
    <row r="1183" spans="9:9" x14ac:dyDescent="0.25">
      <c r="I1183" s="65"/>
    </row>
    <row r="1184" spans="9:9" x14ac:dyDescent="0.25">
      <c r="I1184" s="65"/>
    </row>
    <row r="1185" spans="9:9" x14ac:dyDescent="0.25">
      <c r="I1185" s="65"/>
    </row>
    <row r="1186" spans="9:9" x14ac:dyDescent="0.25">
      <c r="I1186" s="65"/>
    </row>
    <row r="1187" spans="9:9" x14ac:dyDescent="0.25">
      <c r="I1187" s="65"/>
    </row>
    <row r="1188" spans="9:9" x14ac:dyDescent="0.25">
      <c r="I1188" s="65"/>
    </row>
    <row r="1189" spans="9:9" x14ac:dyDescent="0.25">
      <c r="I1189" s="65"/>
    </row>
    <row r="1190" spans="9:9" x14ac:dyDescent="0.25">
      <c r="I1190" s="65"/>
    </row>
    <row r="1191" spans="9:9" x14ac:dyDescent="0.25">
      <c r="I1191" s="65"/>
    </row>
    <row r="1192" spans="9:9" x14ac:dyDescent="0.25">
      <c r="I1192" s="65"/>
    </row>
    <row r="1193" spans="9:9" x14ac:dyDescent="0.25">
      <c r="I1193" s="65"/>
    </row>
    <row r="1194" spans="9:9" x14ac:dyDescent="0.25">
      <c r="I1194" s="65"/>
    </row>
    <row r="1195" spans="9:9" x14ac:dyDescent="0.25">
      <c r="I1195" s="65"/>
    </row>
    <row r="1196" spans="9:9" x14ac:dyDescent="0.25">
      <c r="I1196" s="65"/>
    </row>
    <row r="1197" spans="9:9" x14ac:dyDescent="0.25">
      <c r="I1197" s="65"/>
    </row>
    <row r="1198" spans="9:9" x14ac:dyDescent="0.25">
      <c r="I1198" s="65"/>
    </row>
    <row r="1199" spans="9:9" x14ac:dyDescent="0.25">
      <c r="I1199" s="65"/>
    </row>
    <row r="1200" spans="9:9" x14ac:dyDescent="0.25">
      <c r="I1200" s="65"/>
    </row>
    <row r="1201" spans="9:9" x14ac:dyDescent="0.25">
      <c r="I1201" s="65"/>
    </row>
    <row r="1202" spans="9:9" x14ac:dyDescent="0.25">
      <c r="I1202" s="65"/>
    </row>
    <row r="1203" spans="9:9" x14ac:dyDescent="0.25">
      <c r="I1203" s="65"/>
    </row>
    <row r="1204" spans="9:9" x14ac:dyDescent="0.25">
      <c r="I1204" s="65"/>
    </row>
    <row r="1205" spans="9:9" x14ac:dyDescent="0.25">
      <c r="I1205" s="65"/>
    </row>
    <row r="1206" spans="9:9" x14ac:dyDescent="0.25">
      <c r="I1206" s="65"/>
    </row>
    <row r="1207" spans="9:9" x14ac:dyDescent="0.25">
      <c r="I1207" s="65"/>
    </row>
    <row r="1208" spans="9:9" x14ac:dyDescent="0.25">
      <c r="I1208" s="65"/>
    </row>
    <row r="1209" spans="9:9" x14ac:dyDescent="0.25">
      <c r="I1209" s="65"/>
    </row>
    <row r="1210" spans="9:9" x14ac:dyDescent="0.25">
      <c r="I1210" s="65"/>
    </row>
    <row r="1211" spans="9:9" x14ac:dyDescent="0.25">
      <c r="I1211" s="65"/>
    </row>
    <row r="1212" spans="9:9" x14ac:dyDescent="0.25">
      <c r="I1212" s="65"/>
    </row>
    <row r="1213" spans="9:9" x14ac:dyDescent="0.25">
      <c r="I1213" s="65"/>
    </row>
    <row r="1214" spans="9:9" x14ac:dyDescent="0.25">
      <c r="I1214" s="65"/>
    </row>
    <row r="1215" spans="9:9" x14ac:dyDescent="0.25">
      <c r="I1215" s="65"/>
    </row>
    <row r="1216" spans="9:9" x14ac:dyDescent="0.25">
      <c r="I1216" s="65"/>
    </row>
    <row r="1217" spans="9:9" x14ac:dyDescent="0.25">
      <c r="I1217" s="65"/>
    </row>
    <row r="1218" spans="9:9" x14ac:dyDescent="0.25">
      <c r="I1218" s="65"/>
    </row>
    <row r="1219" spans="9:9" x14ac:dyDescent="0.25">
      <c r="I1219" s="65"/>
    </row>
    <row r="1220" spans="9:9" x14ac:dyDescent="0.25">
      <c r="I1220" s="65"/>
    </row>
    <row r="1221" spans="9:9" x14ac:dyDescent="0.25">
      <c r="I1221" s="65"/>
    </row>
    <row r="1222" spans="9:9" x14ac:dyDescent="0.25">
      <c r="I1222" s="65"/>
    </row>
    <row r="1223" spans="9:9" x14ac:dyDescent="0.25">
      <c r="I1223" s="65"/>
    </row>
    <row r="1224" spans="9:9" x14ac:dyDescent="0.25">
      <c r="I1224" s="65"/>
    </row>
    <row r="1225" spans="9:9" x14ac:dyDescent="0.25">
      <c r="I1225" s="65"/>
    </row>
    <row r="1226" spans="9:9" x14ac:dyDescent="0.25">
      <c r="I1226" s="65"/>
    </row>
    <row r="1227" spans="9:9" x14ac:dyDescent="0.25">
      <c r="I1227" s="65"/>
    </row>
    <row r="1228" spans="9:9" x14ac:dyDescent="0.25">
      <c r="I1228" s="65"/>
    </row>
    <row r="1229" spans="9:9" x14ac:dyDescent="0.25">
      <c r="I1229" s="65"/>
    </row>
    <row r="1230" spans="9:9" x14ac:dyDescent="0.25">
      <c r="I1230" s="65"/>
    </row>
    <row r="1231" spans="9:9" x14ac:dyDescent="0.25">
      <c r="I1231" s="65"/>
    </row>
    <row r="1232" spans="9:9" x14ac:dyDescent="0.25">
      <c r="I1232" s="65"/>
    </row>
    <row r="1233" spans="9:9" x14ac:dyDescent="0.25">
      <c r="I1233" s="65"/>
    </row>
    <row r="1234" spans="9:9" x14ac:dyDescent="0.25">
      <c r="I1234" s="65"/>
    </row>
    <row r="1235" spans="9:9" x14ac:dyDescent="0.25">
      <c r="I1235" s="65"/>
    </row>
    <row r="1236" spans="9:9" x14ac:dyDescent="0.25">
      <c r="I1236" s="65"/>
    </row>
    <row r="1237" spans="9:9" x14ac:dyDescent="0.25">
      <c r="I1237" s="65"/>
    </row>
    <row r="1238" spans="9:9" x14ac:dyDescent="0.25">
      <c r="I1238" s="65"/>
    </row>
    <row r="1239" spans="9:9" x14ac:dyDescent="0.25">
      <c r="I1239" s="65"/>
    </row>
    <row r="1240" spans="9:9" x14ac:dyDescent="0.25">
      <c r="I1240" s="65"/>
    </row>
    <row r="1241" spans="9:9" x14ac:dyDescent="0.25">
      <c r="I1241" s="65"/>
    </row>
    <row r="1242" spans="9:9" x14ac:dyDescent="0.25">
      <c r="I1242" s="65"/>
    </row>
    <row r="1243" spans="9:9" x14ac:dyDescent="0.25">
      <c r="I1243" s="65"/>
    </row>
    <row r="1244" spans="9:9" x14ac:dyDescent="0.25">
      <c r="I1244" s="65"/>
    </row>
    <row r="1245" spans="9:9" x14ac:dyDescent="0.25">
      <c r="I1245" s="65"/>
    </row>
    <row r="1246" spans="9:9" x14ac:dyDescent="0.25">
      <c r="I1246" s="65"/>
    </row>
    <row r="1247" spans="9:9" x14ac:dyDescent="0.25">
      <c r="I1247" s="65"/>
    </row>
    <row r="1248" spans="9:9" x14ac:dyDescent="0.25">
      <c r="I1248" s="65"/>
    </row>
    <row r="1249" spans="9:9" x14ac:dyDescent="0.25">
      <c r="I1249" s="65"/>
    </row>
    <row r="1250" spans="9:9" x14ac:dyDescent="0.25">
      <c r="I1250" s="65"/>
    </row>
    <row r="1251" spans="9:9" x14ac:dyDescent="0.25">
      <c r="I1251" s="65"/>
    </row>
    <row r="1252" spans="9:9" x14ac:dyDescent="0.25">
      <c r="I1252" s="65"/>
    </row>
    <row r="1253" spans="9:9" x14ac:dyDescent="0.25">
      <c r="I1253" s="65"/>
    </row>
    <row r="1254" spans="9:9" x14ac:dyDescent="0.25">
      <c r="I1254" s="65"/>
    </row>
    <row r="1255" spans="9:9" x14ac:dyDescent="0.25">
      <c r="I1255" s="65"/>
    </row>
    <row r="1256" spans="9:9" x14ac:dyDescent="0.25">
      <c r="I1256" s="65"/>
    </row>
    <row r="1257" spans="9:9" x14ac:dyDescent="0.25">
      <c r="I1257" s="65"/>
    </row>
    <row r="1258" spans="9:9" x14ac:dyDescent="0.25">
      <c r="I1258" s="65"/>
    </row>
    <row r="1259" spans="9:9" x14ac:dyDescent="0.25">
      <c r="I1259" s="65"/>
    </row>
    <row r="1260" spans="9:9" x14ac:dyDescent="0.25">
      <c r="I1260" s="65"/>
    </row>
    <row r="1261" spans="9:9" x14ac:dyDescent="0.25">
      <c r="I1261" s="65"/>
    </row>
    <row r="1262" spans="9:9" x14ac:dyDescent="0.25">
      <c r="I1262" s="65"/>
    </row>
    <row r="1263" spans="9:9" x14ac:dyDescent="0.25">
      <c r="I1263" s="65"/>
    </row>
    <row r="1264" spans="9:9" x14ac:dyDescent="0.25">
      <c r="I1264" s="65"/>
    </row>
    <row r="1265" spans="9:9" x14ac:dyDescent="0.25">
      <c r="I1265" s="65"/>
    </row>
    <row r="1266" spans="9:9" x14ac:dyDescent="0.25">
      <c r="I1266" s="65"/>
    </row>
    <row r="1267" spans="9:9" x14ac:dyDescent="0.25">
      <c r="I1267" s="65"/>
    </row>
    <row r="1268" spans="9:9" x14ac:dyDescent="0.25">
      <c r="I1268" s="65"/>
    </row>
    <row r="1269" spans="9:9" x14ac:dyDescent="0.25">
      <c r="I1269" s="65"/>
    </row>
    <row r="1270" spans="9:9" x14ac:dyDescent="0.25">
      <c r="I1270" s="65"/>
    </row>
    <row r="1271" spans="9:9" x14ac:dyDescent="0.25">
      <c r="I1271" s="65"/>
    </row>
    <row r="1272" spans="9:9" x14ac:dyDescent="0.25">
      <c r="I1272" s="65"/>
    </row>
    <row r="1273" spans="9:9" x14ac:dyDescent="0.25">
      <c r="I1273" s="65"/>
    </row>
    <row r="1274" spans="9:9" x14ac:dyDescent="0.25">
      <c r="I1274" s="65"/>
    </row>
    <row r="1275" spans="9:9" x14ac:dyDescent="0.25">
      <c r="I1275" s="65"/>
    </row>
    <row r="1276" spans="9:9" x14ac:dyDescent="0.25">
      <c r="I1276" s="65"/>
    </row>
    <row r="1277" spans="9:9" x14ac:dyDescent="0.25">
      <c r="I1277" s="65"/>
    </row>
    <row r="1278" spans="9:9" x14ac:dyDescent="0.25">
      <c r="I1278" s="65"/>
    </row>
    <row r="1279" spans="9:9" x14ac:dyDescent="0.25">
      <c r="I1279" s="65"/>
    </row>
    <row r="1280" spans="9:9" x14ac:dyDescent="0.25">
      <c r="I1280" s="65"/>
    </row>
    <row r="1281" spans="9:9" x14ac:dyDescent="0.25">
      <c r="I1281" s="65"/>
    </row>
    <row r="1282" spans="9:9" x14ac:dyDescent="0.25">
      <c r="I1282" s="65"/>
    </row>
    <row r="1283" spans="9:9" x14ac:dyDescent="0.25">
      <c r="I1283" s="65"/>
    </row>
    <row r="1284" spans="9:9" x14ac:dyDescent="0.25">
      <c r="I1284" s="65"/>
    </row>
    <row r="1285" spans="9:9" x14ac:dyDescent="0.25">
      <c r="I1285" s="65"/>
    </row>
    <row r="1286" spans="9:9" x14ac:dyDescent="0.25">
      <c r="I1286" s="65"/>
    </row>
    <row r="1287" spans="9:9" x14ac:dyDescent="0.25">
      <c r="I1287" s="65"/>
    </row>
    <row r="1288" spans="9:9" x14ac:dyDescent="0.25">
      <c r="I1288" s="65"/>
    </row>
    <row r="1289" spans="9:9" x14ac:dyDescent="0.25">
      <c r="I1289" s="65"/>
    </row>
    <row r="1290" spans="9:9" x14ac:dyDescent="0.25">
      <c r="I1290" s="65"/>
    </row>
    <row r="1291" spans="9:9" x14ac:dyDescent="0.25">
      <c r="I1291" s="65"/>
    </row>
    <row r="1292" spans="9:9" x14ac:dyDescent="0.25">
      <c r="I1292" s="65"/>
    </row>
    <row r="1293" spans="9:9" x14ac:dyDescent="0.25">
      <c r="I1293" s="65"/>
    </row>
    <row r="1294" spans="9:9" x14ac:dyDescent="0.25">
      <c r="I1294" s="65"/>
    </row>
    <row r="1295" spans="9:9" x14ac:dyDescent="0.25">
      <c r="I1295" s="65"/>
    </row>
    <row r="1296" spans="9:9" x14ac:dyDescent="0.25">
      <c r="I1296" s="65"/>
    </row>
    <row r="1297" spans="9:9" x14ac:dyDescent="0.25">
      <c r="I1297" s="65"/>
    </row>
    <row r="1298" spans="9:9" x14ac:dyDescent="0.25">
      <c r="I1298" s="65"/>
    </row>
    <row r="1299" spans="9:9" x14ac:dyDescent="0.25">
      <c r="I1299" s="65"/>
    </row>
    <row r="1300" spans="9:9" x14ac:dyDescent="0.25">
      <c r="I1300" s="65"/>
    </row>
    <row r="1301" spans="9:9" x14ac:dyDescent="0.25">
      <c r="I1301" s="65"/>
    </row>
    <row r="1302" spans="9:9" x14ac:dyDescent="0.25">
      <c r="I1302" s="65"/>
    </row>
    <row r="1303" spans="9:9" x14ac:dyDescent="0.25">
      <c r="I1303" s="65"/>
    </row>
    <row r="1304" spans="9:9" x14ac:dyDescent="0.25">
      <c r="I1304" s="65"/>
    </row>
    <row r="1305" spans="9:9" x14ac:dyDescent="0.25">
      <c r="I1305" s="65"/>
    </row>
    <row r="1306" spans="9:9" x14ac:dyDescent="0.25">
      <c r="I1306" s="65"/>
    </row>
    <row r="1307" spans="9:9" x14ac:dyDescent="0.25">
      <c r="I1307" s="65"/>
    </row>
    <row r="1308" spans="9:9" x14ac:dyDescent="0.25">
      <c r="I1308" s="65"/>
    </row>
    <row r="1309" spans="9:9" x14ac:dyDescent="0.25">
      <c r="I1309" s="65"/>
    </row>
    <row r="1310" spans="9:9" x14ac:dyDescent="0.25">
      <c r="I1310" s="65"/>
    </row>
    <row r="1311" spans="9:9" x14ac:dyDescent="0.25">
      <c r="I1311" s="65"/>
    </row>
    <row r="1312" spans="9:9" x14ac:dyDescent="0.25">
      <c r="I1312" s="65"/>
    </row>
    <row r="1313" spans="9:9" x14ac:dyDescent="0.25">
      <c r="I1313" s="65"/>
    </row>
    <row r="1314" spans="9:9" x14ac:dyDescent="0.25">
      <c r="I1314" s="65"/>
    </row>
    <row r="1315" spans="9:9" x14ac:dyDescent="0.25">
      <c r="I1315" s="65"/>
    </row>
    <row r="1316" spans="9:9" x14ac:dyDescent="0.25">
      <c r="I1316" s="65"/>
    </row>
    <row r="1317" spans="9:9" x14ac:dyDescent="0.25">
      <c r="I1317" s="65"/>
    </row>
    <row r="1318" spans="9:9" x14ac:dyDescent="0.25">
      <c r="I1318" s="65"/>
    </row>
    <row r="1319" spans="9:9" x14ac:dyDescent="0.25">
      <c r="I1319" s="65"/>
    </row>
    <row r="1320" spans="9:9" x14ac:dyDescent="0.25">
      <c r="I1320" s="65"/>
    </row>
    <row r="1321" spans="9:9" x14ac:dyDescent="0.25">
      <c r="I1321" s="65"/>
    </row>
    <row r="1322" spans="9:9" x14ac:dyDescent="0.25">
      <c r="I1322" s="65"/>
    </row>
    <row r="1323" spans="9:9" x14ac:dyDescent="0.25">
      <c r="I1323" s="65"/>
    </row>
    <row r="1324" spans="9:9" x14ac:dyDescent="0.25">
      <c r="I1324" s="65"/>
    </row>
    <row r="1325" spans="9:9" x14ac:dyDescent="0.25">
      <c r="I1325" s="65"/>
    </row>
    <row r="1326" spans="9:9" x14ac:dyDescent="0.25">
      <c r="I1326" s="65"/>
    </row>
    <row r="1327" spans="9:9" x14ac:dyDescent="0.25">
      <c r="I1327" s="65"/>
    </row>
    <row r="1328" spans="9:9" x14ac:dyDescent="0.25">
      <c r="I1328" s="65"/>
    </row>
    <row r="1329" spans="9:9" x14ac:dyDescent="0.25">
      <c r="I1329" s="65"/>
    </row>
    <row r="1330" spans="9:9" x14ac:dyDescent="0.25">
      <c r="I1330" s="65"/>
    </row>
    <row r="1331" spans="9:9" x14ac:dyDescent="0.25">
      <c r="I1331" s="65"/>
    </row>
    <row r="1332" spans="9:9" x14ac:dyDescent="0.25">
      <c r="I1332" s="65"/>
    </row>
    <row r="1333" spans="9:9" x14ac:dyDescent="0.25">
      <c r="I1333" s="65"/>
    </row>
    <row r="1334" spans="9:9" x14ac:dyDescent="0.25">
      <c r="I1334" s="65"/>
    </row>
    <row r="1335" spans="9:9" x14ac:dyDescent="0.25">
      <c r="I1335" s="65"/>
    </row>
    <row r="1336" spans="9:9" x14ac:dyDescent="0.25">
      <c r="I1336" s="65"/>
    </row>
    <row r="1337" spans="9:9" x14ac:dyDescent="0.25">
      <c r="I1337" s="65"/>
    </row>
    <row r="1338" spans="9:9" x14ac:dyDescent="0.25">
      <c r="I1338" s="65"/>
    </row>
    <row r="1339" spans="9:9" x14ac:dyDescent="0.25">
      <c r="I1339" s="65"/>
    </row>
    <row r="1340" spans="9:9" x14ac:dyDescent="0.25">
      <c r="I1340" s="65"/>
    </row>
    <row r="1341" spans="9:9" x14ac:dyDescent="0.25">
      <c r="I1341" s="65"/>
    </row>
    <row r="1342" spans="9:9" x14ac:dyDescent="0.25">
      <c r="I1342" s="65"/>
    </row>
    <row r="1343" spans="9:9" x14ac:dyDescent="0.25">
      <c r="I1343" s="65"/>
    </row>
    <row r="1344" spans="9:9" x14ac:dyDescent="0.25">
      <c r="I1344" s="65"/>
    </row>
    <row r="1345" spans="9:9" x14ac:dyDescent="0.25">
      <c r="I1345" s="65"/>
    </row>
    <row r="1346" spans="9:9" x14ac:dyDescent="0.25">
      <c r="I1346" s="65"/>
    </row>
    <row r="1347" spans="9:9" x14ac:dyDescent="0.25">
      <c r="I1347" s="65"/>
    </row>
    <row r="1348" spans="9:9" x14ac:dyDescent="0.25">
      <c r="I1348" s="65"/>
    </row>
    <row r="1349" spans="9:9" x14ac:dyDescent="0.25">
      <c r="I1349" s="65"/>
    </row>
    <row r="1350" spans="9:9" x14ac:dyDescent="0.25">
      <c r="I1350" s="65"/>
    </row>
    <row r="1351" spans="9:9" x14ac:dyDescent="0.25">
      <c r="I1351" s="65"/>
    </row>
    <row r="1352" spans="9:9" x14ac:dyDescent="0.25">
      <c r="I1352" s="65"/>
    </row>
    <row r="1353" spans="9:9" x14ac:dyDescent="0.25">
      <c r="I1353" s="65"/>
    </row>
    <row r="1354" spans="9:9" x14ac:dyDescent="0.25">
      <c r="I1354" s="65"/>
    </row>
    <row r="1355" spans="9:9" x14ac:dyDescent="0.25">
      <c r="I1355" s="65"/>
    </row>
    <row r="1356" spans="9:9" x14ac:dyDescent="0.25">
      <c r="I1356" s="65"/>
    </row>
    <row r="1357" spans="9:9" x14ac:dyDescent="0.25">
      <c r="I1357" s="65"/>
    </row>
    <row r="1358" spans="9:9" x14ac:dyDescent="0.25">
      <c r="I1358" s="65"/>
    </row>
    <row r="1359" spans="9:9" x14ac:dyDescent="0.25">
      <c r="I1359" s="65"/>
    </row>
    <row r="1360" spans="9:9" x14ac:dyDescent="0.25">
      <c r="I1360" s="65"/>
    </row>
    <row r="1361" spans="9:9" x14ac:dyDescent="0.25">
      <c r="I1361" s="65"/>
    </row>
    <row r="1362" spans="9:9" x14ac:dyDescent="0.25">
      <c r="I1362" s="65"/>
    </row>
    <row r="1363" spans="9:9" x14ac:dyDescent="0.25">
      <c r="I1363" s="65"/>
    </row>
    <row r="1364" spans="9:9" x14ac:dyDescent="0.25">
      <c r="I1364" s="65"/>
    </row>
    <row r="1365" spans="9:9" x14ac:dyDescent="0.25">
      <c r="I1365" s="65"/>
    </row>
    <row r="1366" spans="9:9" x14ac:dyDescent="0.25">
      <c r="I1366" s="65"/>
    </row>
    <row r="1367" spans="9:9" x14ac:dyDescent="0.25">
      <c r="I1367" s="65"/>
    </row>
    <row r="1368" spans="9:9" x14ac:dyDescent="0.25">
      <c r="I1368" s="65"/>
    </row>
    <row r="1369" spans="9:9" x14ac:dyDescent="0.25">
      <c r="I1369" s="65"/>
    </row>
    <row r="1370" spans="9:9" x14ac:dyDescent="0.25">
      <c r="I1370" s="65"/>
    </row>
    <row r="1371" spans="9:9" x14ac:dyDescent="0.25">
      <c r="I1371" s="65"/>
    </row>
    <row r="1372" spans="9:9" x14ac:dyDescent="0.25">
      <c r="I1372" s="65"/>
    </row>
    <row r="1373" spans="9:9" x14ac:dyDescent="0.25">
      <c r="I1373" s="65"/>
    </row>
    <row r="1374" spans="9:9" x14ac:dyDescent="0.25">
      <c r="I1374" s="65"/>
    </row>
    <row r="1375" spans="9:9" x14ac:dyDescent="0.25">
      <c r="I1375" s="65"/>
    </row>
    <row r="1376" spans="9:9" x14ac:dyDescent="0.25">
      <c r="I1376" s="65"/>
    </row>
    <row r="1377" spans="9:9" x14ac:dyDescent="0.25">
      <c r="I1377" s="65"/>
    </row>
    <row r="1378" spans="9:9" x14ac:dyDescent="0.25">
      <c r="I1378" s="65"/>
    </row>
    <row r="1379" spans="9:9" x14ac:dyDescent="0.25">
      <c r="I1379" s="65"/>
    </row>
    <row r="1380" spans="9:9" x14ac:dyDescent="0.25">
      <c r="I1380" s="65"/>
    </row>
    <row r="1381" spans="9:9" x14ac:dyDescent="0.25">
      <c r="I1381" s="65"/>
    </row>
    <row r="1382" spans="9:9" x14ac:dyDescent="0.25">
      <c r="I1382" s="65"/>
    </row>
    <row r="1383" spans="9:9" x14ac:dyDescent="0.25">
      <c r="I1383" s="65"/>
    </row>
    <row r="1384" spans="9:9" x14ac:dyDescent="0.25">
      <c r="I1384" s="65"/>
    </row>
    <row r="1385" spans="9:9" x14ac:dyDescent="0.25">
      <c r="I1385" s="65"/>
    </row>
    <row r="1386" spans="9:9" x14ac:dyDescent="0.25">
      <c r="I1386" s="65"/>
    </row>
    <row r="1387" spans="9:9" x14ac:dyDescent="0.25">
      <c r="I1387" s="65"/>
    </row>
    <row r="1388" spans="9:9" x14ac:dyDescent="0.25">
      <c r="I1388" s="65"/>
    </row>
    <row r="1389" spans="9:9" x14ac:dyDescent="0.25">
      <c r="I1389" s="65"/>
    </row>
    <row r="1390" spans="9:9" x14ac:dyDescent="0.25">
      <c r="I1390" s="65"/>
    </row>
    <row r="1391" spans="9:9" x14ac:dyDescent="0.25">
      <c r="I1391" s="65"/>
    </row>
    <row r="1392" spans="9:9" x14ac:dyDescent="0.25">
      <c r="I1392" s="65"/>
    </row>
    <row r="1393" spans="9:9" x14ac:dyDescent="0.25">
      <c r="I1393" s="65"/>
    </row>
    <row r="1394" spans="9:9" x14ac:dyDescent="0.25">
      <c r="I1394" s="65"/>
    </row>
    <row r="1395" spans="9:9" x14ac:dyDescent="0.25">
      <c r="I1395" s="65"/>
    </row>
    <row r="1396" spans="9:9" x14ac:dyDescent="0.25">
      <c r="I1396" s="65"/>
    </row>
    <row r="1397" spans="9:9" x14ac:dyDescent="0.25">
      <c r="I1397" s="65"/>
    </row>
    <row r="1398" spans="9:9" x14ac:dyDescent="0.25">
      <c r="I1398" s="65"/>
    </row>
    <row r="1399" spans="9:9" x14ac:dyDescent="0.25">
      <c r="I1399" s="65"/>
    </row>
    <row r="1400" spans="9:9" x14ac:dyDescent="0.25">
      <c r="I1400" s="65"/>
    </row>
    <row r="1401" spans="9:9" x14ac:dyDescent="0.25">
      <c r="I1401" s="65"/>
    </row>
    <row r="1402" spans="9:9" x14ac:dyDescent="0.25">
      <c r="I1402" s="65"/>
    </row>
    <row r="1403" spans="9:9" x14ac:dyDescent="0.25">
      <c r="I1403" s="65"/>
    </row>
    <row r="1404" spans="9:9" x14ac:dyDescent="0.25">
      <c r="I1404" s="65"/>
    </row>
    <row r="1405" spans="9:9" x14ac:dyDescent="0.25">
      <c r="I1405" s="65"/>
    </row>
    <row r="1406" spans="9:9" x14ac:dyDescent="0.25">
      <c r="I1406" s="65"/>
    </row>
    <row r="1407" spans="9:9" x14ac:dyDescent="0.25">
      <c r="I1407" s="65"/>
    </row>
    <row r="1408" spans="9:9" x14ac:dyDescent="0.25">
      <c r="I1408" s="65"/>
    </row>
    <row r="1409" spans="9:9" x14ac:dyDescent="0.25">
      <c r="I1409" s="65"/>
    </row>
    <row r="1410" spans="9:9" x14ac:dyDescent="0.25">
      <c r="I1410" s="65"/>
    </row>
    <row r="1411" spans="9:9" x14ac:dyDescent="0.25">
      <c r="I1411" s="65"/>
    </row>
    <row r="1412" spans="9:9" x14ac:dyDescent="0.25">
      <c r="I1412" s="65"/>
    </row>
    <row r="1413" spans="9:9" x14ac:dyDescent="0.25">
      <c r="I1413" s="65"/>
    </row>
    <row r="1414" spans="9:9" x14ac:dyDescent="0.25">
      <c r="I1414" s="65"/>
    </row>
    <row r="1415" spans="9:9" x14ac:dyDescent="0.25">
      <c r="I1415" s="65"/>
    </row>
    <row r="1416" spans="9:9" x14ac:dyDescent="0.25">
      <c r="I1416" s="65"/>
    </row>
    <row r="1417" spans="9:9" x14ac:dyDescent="0.25">
      <c r="I1417" s="65"/>
    </row>
    <row r="1418" spans="9:9" x14ac:dyDescent="0.25">
      <c r="I1418" s="65"/>
    </row>
    <row r="1419" spans="9:9" x14ac:dyDescent="0.25">
      <c r="I1419" s="65"/>
    </row>
    <row r="1420" spans="9:9" x14ac:dyDescent="0.25">
      <c r="I1420" s="65"/>
    </row>
    <row r="1421" spans="9:9" x14ac:dyDescent="0.25">
      <c r="I1421" s="65"/>
    </row>
    <row r="1422" spans="9:9" x14ac:dyDescent="0.25">
      <c r="I1422" s="65"/>
    </row>
    <row r="1423" spans="9:9" x14ac:dyDescent="0.25">
      <c r="I1423" s="65"/>
    </row>
    <row r="1424" spans="9:9" x14ac:dyDescent="0.25">
      <c r="I1424" s="65"/>
    </row>
    <row r="1425" spans="9:9" x14ac:dyDescent="0.25">
      <c r="I1425" s="65"/>
    </row>
    <row r="1426" spans="9:9" x14ac:dyDescent="0.25">
      <c r="I1426" s="65"/>
    </row>
    <row r="1427" spans="9:9" x14ac:dyDescent="0.25">
      <c r="I1427" s="65"/>
    </row>
    <row r="1428" spans="9:9" x14ac:dyDescent="0.25">
      <c r="I1428" s="65"/>
    </row>
    <row r="1429" spans="9:9" x14ac:dyDescent="0.25">
      <c r="I1429" s="65"/>
    </row>
    <row r="1430" spans="9:9" x14ac:dyDescent="0.25">
      <c r="I1430" s="65"/>
    </row>
    <row r="1431" spans="9:9" x14ac:dyDescent="0.25">
      <c r="I1431" s="65"/>
    </row>
    <row r="1432" spans="9:9" x14ac:dyDescent="0.25">
      <c r="I1432" s="65"/>
    </row>
    <row r="1433" spans="9:9" x14ac:dyDescent="0.25">
      <c r="I1433" s="65"/>
    </row>
    <row r="1434" spans="9:9" x14ac:dyDescent="0.25">
      <c r="I1434" s="65"/>
    </row>
    <row r="1435" spans="9:9" x14ac:dyDescent="0.25">
      <c r="I1435" s="65"/>
    </row>
    <row r="1436" spans="9:9" x14ac:dyDescent="0.25">
      <c r="I1436" s="65"/>
    </row>
    <row r="1437" spans="9:9" x14ac:dyDescent="0.25">
      <c r="I1437" s="65"/>
    </row>
    <row r="1438" spans="9:9" x14ac:dyDescent="0.25">
      <c r="I1438" s="65"/>
    </row>
    <row r="1439" spans="9:9" x14ac:dyDescent="0.25">
      <c r="I1439" s="65"/>
    </row>
    <row r="1440" spans="9:9" x14ac:dyDescent="0.25">
      <c r="I1440" s="65"/>
    </row>
    <row r="1441" spans="9:9" x14ac:dyDescent="0.25">
      <c r="I1441" s="65"/>
    </row>
    <row r="1442" spans="9:9" x14ac:dyDescent="0.25">
      <c r="I1442" s="65"/>
    </row>
    <row r="1443" spans="9:9" x14ac:dyDescent="0.25">
      <c r="I1443" s="65"/>
    </row>
    <row r="1444" spans="9:9" x14ac:dyDescent="0.25">
      <c r="I1444" s="65"/>
    </row>
    <row r="1445" spans="9:9" x14ac:dyDescent="0.25">
      <c r="I1445" s="65"/>
    </row>
    <row r="1446" spans="9:9" x14ac:dyDescent="0.25">
      <c r="I1446" s="65"/>
    </row>
    <row r="1447" spans="9:9" x14ac:dyDescent="0.25">
      <c r="I1447" s="65"/>
    </row>
    <row r="1448" spans="9:9" x14ac:dyDescent="0.25">
      <c r="I1448" s="65"/>
    </row>
    <row r="1449" spans="9:9" x14ac:dyDescent="0.25">
      <c r="I1449" s="65"/>
    </row>
    <row r="1450" spans="9:9" x14ac:dyDescent="0.25">
      <c r="I1450" s="65"/>
    </row>
    <row r="1451" spans="9:9" x14ac:dyDescent="0.25">
      <c r="I1451" s="65"/>
    </row>
    <row r="1452" spans="9:9" x14ac:dyDescent="0.25">
      <c r="I1452" s="65"/>
    </row>
    <row r="1453" spans="9:9" x14ac:dyDescent="0.25">
      <c r="I1453" s="65"/>
    </row>
    <row r="1454" spans="9:9" x14ac:dyDescent="0.25">
      <c r="I1454" s="65"/>
    </row>
    <row r="1455" spans="9:9" x14ac:dyDescent="0.25">
      <c r="I1455" s="65"/>
    </row>
    <row r="1456" spans="9:9" x14ac:dyDescent="0.25">
      <c r="I1456" s="65"/>
    </row>
    <row r="1457" spans="9:9" x14ac:dyDescent="0.25">
      <c r="I1457" s="65"/>
    </row>
    <row r="1458" spans="9:9" x14ac:dyDescent="0.25">
      <c r="I1458" s="65"/>
    </row>
    <row r="1459" spans="9:9" x14ac:dyDescent="0.25">
      <c r="I1459" s="65"/>
    </row>
    <row r="1460" spans="9:9" x14ac:dyDescent="0.25">
      <c r="I1460" s="65"/>
    </row>
    <row r="1461" spans="9:9" x14ac:dyDescent="0.25">
      <c r="I1461" s="65"/>
    </row>
    <row r="1462" spans="9:9" x14ac:dyDescent="0.25">
      <c r="I1462" s="65"/>
    </row>
    <row r="1463" spans="9:9" x14ac:dyDescent="0.25">
      <c r="I1463" s="65"/>
    </row>
    <row r="1464" spans="9:9" x14ac:dyDescent="0.25">
      <c r="I1464" s="65"/>
    </row>
    <row r="1465" spans="9:9" x14ac:dyDescent="0.25">
      <c r="I1465" s="65"/>
    </row>
    <row r="1466" spans="9:9" x14ac:dyDescent="0.25">
      <c r="I1466" s="65"/>
    </row>
    <row r="1467" spans="9:9" x14ac:dyDescent="0.25">
      <c r="I1467" s="65"/>
    </row>
    <row r="1468" spans="9:9" x14ac:dyDescent="0.25">
      <c r="I1468" s="65"/>
    </row>
    <row r="1469" spans="9:9" x14ac:dyDescent="0.25">
      <c r="I1469" s="65"/>
    </row>
    <row r="1470" spans="9:9" x14ac:dyDescent="0.25">
      <c r="I1470" s="65"/>
    </row>
    <row r="1471" spans="9:9" x14ac:dyDescent="0.25">
      <c r="I1471" s="65"/>
    </row>
    <row r="1472" spans="9:9" x14ac:dyDescent="0.25">
      <c r="I1472" s="65"/>
    </row>
    <row r="1473" spans="9:9" x14ac:dyDescent="0.25">
      <c r="I1473" s="65"/>
    </row>
    <row r="1474" spans="9:9" x14ac:dyDescent="0.25">
      <c r="I1474" s="65"/>
    </row>
    <row r="1475" spans="9:9" x14ac:dyDescent="0.25">
      <c r="I1475" s="65"/>
    </row>
    <row r="1476" spans="9:9" x14ac:dyDescent="0.25">
      <c r="I1476" s="65"/>
    </row>
    <row r="1477" spans="9:9" x14ac:dyDescent="0.25">
      <c r="I1477" s="65"/>
    </row>
    <row r="1478" spans="9:9" x14ac:dyDescent="0.25">
      <c r="I1478" s="65"/>
    </row>
    <row r="1479" spans="9:9" x14ac:dyDescent="0.25">
      <c r="I1479" s="65"/>
    </row>
    <row r="1480" spans="9:9" x14ac:dyDescent="0.25">
      <c r="I1480" s="65"/>
    </row>
    <row r="1481" spans="9:9" x14ac:dyDescent="0.25">
      <c r="I1481" s="65"/>
    </row>
    <row r="1482" spans="9:9" x14ac:dyDescent="0.25">
      <c r="I1482" s="65"/>
    </row>
    <row r="1483" spans="9:9" x14ac:dyDescent="0.25">
      <c r="I1483" s="65"/>
    </row>
    <row r="1484" spans="9:9" x14ac:dyDescent="0.25">
      <c r="I1484" s="65"/>
    </row>
    <row r="1485" spans="9:9" x14ac:dyDescent="0.25">
      <c r="I1485" s="65"/>
    </row>
    <row r="1486" spans="9:9" x14ac:dyDescent="0.25">
      <c r="I1486" s="65"/>
    </row>
    <row r="1487" spans="9:9" x14ac:dyDescent="0.25">
      <c r="I1487" s="65"/>
    </row>
    <row r="1488" spans="9:9" x14ac:dyDescent="0.25">
      <c r="I1488" s="65"/>
    </row>
    <row r="1489" spans="9:9" x14ac:dyDescent="0.25">
      <c r="I1489" s="65"/>
    </row>
    <row r="1490" spans="9:9" x14ac:dyDescent="0.25">
      <c r="I1490" s="65"/>
    </row>
    <row r="1491" spans="9:9" x14ac:dyDescent="0.25">
      <c r="I1491" s="65"/>
    </row>
    <row r="1492" spans="9:9" x14ac:dyDescent="0.25">
      <c r="I1492" s="65"/>
    </row>
    <row r="1493" spans="9:9" x14ac:dyDescent="0.25">
      <c r="I1493" s="65"/>
    </row>
    <row r="1494" spans="9:9" x14ac:dyDescent="0.25">
      <c r="I1494" s="65"/>
    </row>
    <row r="1495" spans="9:9" x14ac:dyDescent="0.25">
      <c r="I1495" s="65"/>
    </row>
    <row r="1496" spans="9:9" x14ac:dyDescent="0.25">
      <c r="I1496" s="65"/>
    </row>
    <row r="1497" spans="9:9" x14ac:dyDescent="0.25">
      <c r="I1497" s="65"/>
    </row>
    <row r="1498" spans="9:9" x14ac:dyDescent="0.25">
      <c r="I1498" s="65"/>
    </row>
    <row r="1499" spans="9:9" x14ac:dyDescent="0.25">
      <c r="I1499" s="65"/>
    </row>
    <row r="1500" spans="9:9" x14ac:dyDescent="0.25">
      <c r="I1500" s="65"/>
    </row>
    <row r="1501" spans="9:9" x14ac:dyDescent="0.25">
      <c r="I1501" s="65"/>
    </row>
    <row r="1502" spans="9:9" x14ac:dyDescent="0.25">
      <c r="I1502" s="65"/>
    </row>
    <row r="1503" spans="9:9" x14ac:dyDescent="0.25">
      <c r="I1503" s="65"/>
    </row>
    <row r="1504" spans="9:9" x14ac:dyDescent="0.25">
      <c r="I1504" s="65"/>
    </row>
    <row r="1505" spans="9:9" x14ac:dyDescent="0.25">
      <c r="I1505" s="65"/>
    </row>
    <row r="1506" spans="9:9" x14ac:dyDescent="0.25">
      <c r="I1506" s="65"/>
    </row>
    <row r="1507" spans="9:9" x14ac:dyDescent="0.25">
      <c r="I1507" s="65"/>
    </row>
    <row r="1508" spans="9:9" x14ac:dyDescent="0.25">
      <c r="I1508" s="65"/>
    </row>
    <row r="1509" spans="9:9" x14ac:dyDescent="0.25">
      <c r="I1509" s="65"/>
    </row>
    <row r="1510" spans="9:9" x14ac:dyDescent="0.25">
      <c r="I1510" s="65"/>
    </row>
    <row r="1511" spans="9:9" x14ac:dyDescent="0.25">
      <c r="I1511" s="65"/>
    </row>
    <row r="1512" spans="9:9" x14ac:dyDescent="0.25">
      <c r="I1512" s="65"/>
    </row>
    <row r="1513" spans="9:9" x14ac:dyDescent="0.25">
      <c r="I1513" s="65"/>
    </row>
    <row r="1514" spans="9:9" x14ac:dyDescent="0.25">
      <c r="I1514" s="65"/>
    </row>
    <row r="1515" spans="9:9" x14ac:dyDescent="0.25">
      <c r="I1515" s="65"/>
    </row>
    <row r="1516" spans="9:9" x14ac:dyDescent="0.25">
      <c r="I1516" s="65"/>
    </row>
    <row r="1517" spans="9:9" x14ac:dyDescent="0.25">
      <c r="I1517" s="65"/>
    </row>
    <row r="1518" spans="9:9" x14ac:dyDescent="0.25">
      <c r="I1518" s="65"/>
    </row>
    <row r="1519" spans="9:9" x14ac:dyDescent="0.25">
      <c r="I1519" s="65"/>
    </row>
    <row r="1520" spans="9:9" x14ac:dyDescent="0.25">
      <c r="I1520" s="65"/>
    </row>
    <row r="1521" spans="9:9" x14ac:dyDescent="0.25">
      <c r="I1521" s="65"/>
    </row>
    <row r="1522" spans="9:9" x14ac:dyDescent="0.25">
      <c r="I1522" s="65"/>
    </row>
    <row r="1523" spans="9:9" x14ac:dyDescent="0.25">
      <c r="I1523" s="65"/>
    </row>
    <row r="1524" spans="9:9" x14ac:dyDescent="0.25">
      <c r="I1524" s="65"/>
    </row>
    <row r="1525" spans="9:9" x14ac:dyDescent="0.25">
      <c r="I1525" s="65"/>
    </row>
    <row r="1526" spans="9:9" x14ac:dyDescent="0.25">
      <c r="I1526" s="65"/>
    </row>
    <row r="1527" spans="9:9" x14ac:dyDescent="0.25">
      <c r="I1527" s="65"/>
    </row>
    <row r="1528" spans="9:9" x14ac:dyDescent="0.25">
      <c r="I1528" s="65"/>
    </row>
    <row r="1529" spans="9:9" x14ac:dyDescent="0.25">
      <c r="I1529" s="65"/>
    </row>
    <row r="1530" spans="9:9" x14ac:dyDescent="0.25">
      <c r="I1530" s="65"/>
    </row>
    <row r="1531" spans="9:9" x14ac:dyDescent="0.25">
      <c r="I1531" s="65"/>
    </row>
    <row r="1532" spans="9:9" x14ac:dyDescent="0.25">
      <c r="I1532" s="65"/>
    </row>
    <row r="1533" spans="9:9" x14ac:dyDescent="0.25">
      <c r="I1533" s="65"/>
    </row>
    <row r="1534" spans="9:9" x14ac:dyDescent="0.25">
      <c r="I1534" s="65"/>
    </row>
    <row r="1535" spans="9:9" x14ac:dyDescent="0.25">
      <c r="I1535" s="65"/>
    </row>
    <row r="1536" spans="9:9" x14ac:dyDescent="0.25">
      <c r="I1536" s="65"/>
    </row>
    <row r="1537" spans="9:9" x14ac:dyDescent="0.25">
      <c r="I1537" s="65"/>
    </row>
    <row r="1538" spans="9:9" x14ac:dyDescent="0.25">
      <c r="I1538" s="65"/>
    </row>
    <row r="1539" spans="9:9" x14ac:dyDescent="0.25">
      <c r="I1539" s="65"/>
    </row>
    <row r="1540" spans="9:9" x14ac:dyDescent="0.25">
      <c r="I1540" s="65"/>
    </row>
    <row r="1541" spans="9:9" x14ac:dyDescent="0.25">
      <c r="I1541" s="65"/>
    </row>
    <row r="1542" spans="9:9" x14ac:dyDescent="0.25">
      <c r="I1542" s="65"/>
    </row>
    <row r="1543" spans="9:9" x14ac:dyDescent="0.25">
      <c r="I1543" s="65"/>
    </row>
    <row r="1544" spans="9:9" x14ac:dyDescent="0.25">
      <c r="I1544" s="65"/>
    </row>
    <row r="1545" spans="9:9" x14ac:dyDescent="0.25">
      <c r="I1545" s="65"/>
    </row>
    <row r="1546" spans="9:9" x14ac:dyDescent="0.25">
      <c r="I1546" s="65"/>
    </row>
    <row r="1547" spans="9:9" x14ac:dyDescent="0.25">
      <c r="I1547" s="65"/>
    </row>
    <row r="1548" spans="9:9" x14ac:dyDescent="0.25">
      <c r="I1548" s="65"/>
    </row>
    <row r="1549" spans="9:9" x14ac:dyDescent="0.25">
      <c r="I1549" s="65"/>
    </row>
    <row r="1550" spans="9:9" x14ac:dyDescent="0.25">
      <c r="I1550" s="65"/>
    </row>
    <row r="1551" spans="9:9" x14ac:dyDescent="0.25">
      <c r="I1551" s="65"/>
    </row>
    <row r="1552" spans="9:9" x14ac:dyDescent="0.25">
      <c r="I1552" s="65"/>
    </row>
    <row r="1553" spans="9:9" x14ac:dyDescent="0.25">
      <c r="I1553" s="65"/>
    </row>
    <row r="1554" spans="9:9" x14ac:dyDescent="0.25">
      <c r="I1554" s="65"/>
    </row>
    <row r="1555" spans="9:9" x14ac:dyDescent="0.25">
      <c r="I1555" s="65"/>
    </row>
    <row r="1556" spans="9:9" x14ac:dyDescent="0.25">
      <c r="I1556" s="65"/>
    </row>
    <row r="1557" spans="9:9" x14ac:dyDescent="0.25">
      <c r="I1557" s="65"/>
    </row>
    <row r="1558" spans="9:9" x14ac:dyDescent="0.25">
      <c r="I1558" s="65"/>
    </row>
    <row r="1559" spans="9:9" x14ac:dyDescent="0.25">
      <c r="I1559" s="65"/>
    </row>
    <row r="1560" spans="9:9" x14ac:dyDescent="0.25">
      <c r="I1560" s="65"/>
    </row>
    <row r="1561" spans="9:9" x14ac:dyDescent="0.25">
      <c r="I1561" s="65"/>
    </row>
    <row r="1562" spans="9:9" x14ac:dyDescent="0.25">
      <c r="I1562" s="65"/>
    </row>
    <row r="1563" spans="9:9" x14ac:dyDescent="0.25">
      <c r="I1563" s="65"/>
    </row>
    <row r="1564" spans="9:9" x14ac:dyDescent="0.25">
      <c r="I1564" s="65"/>
    </row>
    <row r="1565" spans="9:9" x14ac:dyDescent="0.25">
      <c r="I1565" s="65"/>
    </row>
    <row r="1566" spans="9:9" x14ac:dyDescent="0.25">
      <c r="I1566" s="65"/>
    </row>
    <row r="1567" spans="9:9" x14ac:dyDescent="0.25">
      <c r="I1567" s="65"/>
    </row>
    <row r="1568" spans="9:9" x14ac:dyDescent="0.25">
      <c r="I1568" s="65"/>
    </row>
    <row r="1569" spans="9:9" x14ac:dyDescent="0.25">
      <c r="I1569" s="65"/>
    </row>
    <row r="1570" spans="9:9" x14ac:dyDescent="0.25">
      <c r="I1570" s="65"/>
    </row>
    <row r="1571" spans="9:9" x14ac:dyDescent="0.25">
      <c r="I1571" s="65"/>
    </row>
    <row r="1572" spans="9:9" x14ac:dyDescent="0.25">
      <c r="I1572" s="65"/>
    </row>
    <row r="1573" spans="9:9" x14ac:dyDescent="0.25">
      <c r="I1573" s="65"/>
    </row>
    <row r="1574" spans="9:9" x14ac:dyDescent="0.25">
      <c r="I1574" s="65"/>
    </row>
    <row r="1575" spans="9:9" x14ac:dyDescent="0.25">
      <c r="I1575" s="65"/>
    </row>
    <row r="1576" spans="9:9" x14ac:dyDescent="0.25">
      <c r="I1576" s="65"/>
    </row>
    <row r="1577" spans="9:9" x14ac:dyDescent="0.25">
      <c r="I1577" s="65"/>
    </row>
    <row r="1578" spans="9:9" x14ac:dyDescent="0.25">
      <c r="I1578" s="65"/>
    </row>
    <row r="1579" spans="9:9" x14ac:dyDescent="0.25">
      <c r="I1579" s="65"/>
    </row>
    <row r="1580" spans="9:9" x14ac:dyDescent="0.25">
      <c r="I1580" s="65"/>
    </row>
    <row r="1581" spans="9:9" x14ac:dyDescent="0.25">
      <c r="I1581" s="65"/>
    </row>
    <row r="1582" spans="9:9" x14ac:dyDescent="0.25">
      <c r="I1582" s="65"/>
    </row>
    <row r="1583" spans="9:9" x14ac:dyDescent="0.25">
      <c r="I1583" s="65"/>
    </row>
    <row r="1584" spans="9:9" x14ac:dyDescent="0.25">
      <c r="I1584" s="65"/>
    </row>
    <row r="1585" spans="9:9" x14ac:dyDescent="0.25">
      <c r="I1585" s="65"/>
    </row>
    <row r="1586" spans="9:9" x14ac:dyDescent="0.25">
      <c r="I1586" s="65"/>
    </row>
    <row r="1587" spans="9:9" x14ac:dyDescent="0.25">
      <c r="I1587" s="65"/>
    </row>
    <row r="1588" spans="9:9" x14ac:dyDescent="0.25">
      <c r="I1588" s="65"/>
    </row>
    <row r="1589" spans="9:9" x14ac:dyDescent="0.25">
      <c r="I1589" s="65"/>
    </row>
    <row r="1590" spans="9:9" x14ac:dyDescent="0.25">
      <c r="I1590" s="65"/>
    </row>
    <row r="1591" spans="9:9" x14ac:dyDescent="0.25">
      <c r="I1591" s="65"/>
    </row>
    <row r="1592" spans="9:9" x14ac:dyDescent="0.25">
      <c r="I1592" s="65"/>
    </row>
    <row r="1593" spans="9:9" x14ac:dyDescent="0.25">
      <c r="I1593" s="65"/>
    </row>
    <row r="1594" spans="9:9" x14ac:dyDescent="0.25">
      <c r="I1594" s="65"/>
    </row>
    <row r="1595" spans="9:9" x14ac:dyDescent="0.25">
      <c r="I1595" s="65"/>
    </row>
    <row r="1596" spans="9:9" x14ac:dyDescent="0.25">
      <c r="I1596" s="65"/>
    </row>
    <row r="1597" spans="9:9" x14ac:dyDescent="0.25">
      <c r="I1597" s="65"/>
    </row>
    <row r="1598" spans="9:9" x14ac:dyDescent="0.25">
      <c r="I1598" s="65"/>
    </row>
    <row r="1599" spans="9:9" x14ac:dyDescent="0.25">
      <c r="I1599" s="65"/>
    </row>
    <row r="1600" spans="9:9" x14ac:dyDescent="0.25">
      <c r="I1600" s="65"/>
    </row>
    <row r="1601" spans="9:9" x14ac:dyDescent="0.25">
      <c r="I1601" s="65"/>
    </row>
    <row r="1602" spans="9:9" x14ac:dyDescent="0.25">
      <c r="I1602" s="65"/>
    </row>
    <row r="1603" spans="9:9" x14ac:dyDescent="0.25">
      <c r="I1603" s="65"/>
    </row>
    <row r="1604" spans="9:9" x14ac:dyDescent="0.25">
      <c r="I1604" s="65"/>
    </row>
    <row r="1605" spans="9:9" x14ac:dyDescent="0.25">
      <c r="I1605" s="65"/>
    </row>
    <row r="1606" spans="9:9" x14ac:dyDescent="0.25">
      <c r="I1606" s="65"/>
    </row>
    <row r="1607" spans="9:9" x14ac:dyDescent="0.25">
      <c r="I1607" s="65"/>
    </row>
    <row r="1608" spans="9:9" x14ac:dyDescent="0.25">
      <c r="I1608" s="65"/>
    </row>
    <row r="1609" spans="9:9" x14ac:dyDescent="0.25">
      <c r="I1609" s="65"/>
    </row>
    <row r="1610" spans="9:9" x14ac:dyDescent="0.25">
      <c r="I1610" s="65"/>
    </row>
    <row r="1611" spans="9:9" x14ac:dyDescent="0.25">
      <c r="I1611" s="65"/>
    </row>
    <row r="1612" spans="9:9" x14ac:dyDescent="0.25">
      <c r="I1612" s="65"/>
    </row>
    <row r="1613" spans="9:9" x14ac:dyDescent="0.25">
      <c r="I1613" s="65"/>
    </row>
    <row r="1614" spans="9:9" x14ac:dyDescent="0.25">
      <c r="I1614" s="65"/>
    </row>
    <row r="1615" spans="9:9" x14ac:dyDescent="0.25">
      <c r="I1615" s="65"/>
    </row>
    <row r="1616" spans="9:9" x14ac:dyDescent="0.25">
      <c r="I1616" s="65"/>
    </row>
    <row r="1617" spans="9:9" x14ac:dyDescent="0.25">
      <c r="I1617" s="65"/>
    </row>
    <row r="1618" spans="9:9" x14ac:dyDescent="0.25">
      <c r="I1618" s="65"/>
    </row>
    <row r="1619" spans="9:9" x14ac:dyDescent="0.25">
      <c r="I1619" s="65"/>
    </row>
    <row r="1620" spans="9:9" x14ac:dyDescent="0.25">
      <c r="I1620" s="65"/>
    </row>
    <row r="1621" spans="9:9" x14ac:dyDescent="0.25">
      <c r="I1621" s="65"/>
    </row>
    <row r="1622" spans="9:9" x14ac:dyDescent="0.25">
      <c r="I1622" s="65"/>
    </row>
    <row r="1623" spans="9:9" x14ac:dyDescent="0.25">
      <c r="I1623" s="65"/>
    </row>
    <row r="1624" spans="9:9" x14ac:dyDescent="0.25">
      <c r="I1624" s="65"/>
    </row>
    <row r="1625" spans="9:9" x14ac:dyDescent="0.25">
      <c r="I1625" s="65"/>
    </row>
    <row r="1626" spans="9:9" x14ac:dyDescent="0.25">
      <c r="I1626" s="65"/>
    </row>
    <row r="1627" spans="9:9" x14ac:dyDescent="0.25">
      <c r="I1627" s="65"/>
    </row>
    <row r="1628" spans="9:9" x14ac:dyDescent="0.25">
      <c r="I1628" s="65"/>
    </row>
    <row r="1629" spans="9:9" x14ac:dyDescent="0.25">
      <c r="I1629" s="65"/>
    </row>
    <row r="1630" spans="9:9" x14ac:dyDescent="0.25">
      <c r="I1630" s="65"/>
    </row>
    <row r="1631" spans="9:9" x14ac:dyDescent="0.25">
      <c r="I1631" s="65"/>
    </row>
    <row r="1632" spans="9:9" x14ac:dyDescent="0.25">
      <c r="I1632" s="65"/>
    </row>
    <row r="1633" spans="9:9" x14ac:dyDescent="0.25">
      <c r="I1633" s="65"/>
    </row>
    <row r="1634" spans="9:9" x14ac:dyDescent="0.25">
      <c r="I1634" s="65"/>
    </row>
    <row r="1635" spans="9:9" x14ac:dyDescent="0.25">
      <c r="I1635" s="65"/>
    </row>
    <row r="1636" spans="9:9" x14ac:dyDescent="0.25">
      <c r="I1636" s="65"/>
    </row>
    <row r="1637" spans="9:9" x14ac:dyDescent="0.25">
      <c r="I1637" s="65"/>
    </row>
    <row r="1638" spans="9:9" x14ac:dyDescent="0.25">
      <c r="I1638" s="65"/>
    </row>
    <row r="1639" spans="9:9" x14ac:dyDescent="0.25">
      <c r="I1639" s="65"/>
    </row>
    <row r="1640" spans="9:9" x14ac:dyDescent="0.25">
      <c r="I1640" s="65"/>
    </row>
    <row r="1641" spans="9:9" x14ac:dyDescent="0.25">
      <c r="I1641" s="65"/>
    </row>
    <row r="1642" spans="9:9" x14ac:dyDescent="0.25">
      <c r="I1642" s="65"/>
    </row>
    <row r="1643" spans="9:9" x14ac:dyDescent="0.25">
      <c r="I1643" s="65"/>
    </row>
    <row r="1644" spans="9:9" x14ac:dyDescent="0.25">
      <c r="I1644" s="65"/>
    </row>
    <row r="1645" spans="9:9" x14ac:dyDescent="0.25">
      <c r="I1645" s="65"/>
    </row>
    <row r="1646" spans="9:9" x14ac:dyDescent="0.25">
      <c r="I1646" s="65"/>
    </row>
    <row r="1647" spans="9:9" x14ac:dyDescent="0.25">
      <c r="I1647" s="65"/>
    </row>
    <row r="1648" spans="9:9" x14ac:dyDescent="0.25">
      <c r="I1648" s="65"/>
    </row>
    <row r="1649" spans="9:9" x14ac:dyDescent="0.25">
      <c r="I1649" s="65"/>
    </row>
    <row r="1650" spans="9:9" x14ac:dyDescent="0.25">
      <c r="I1650" s="65"/>
    </row>
    <row r="1651" spans="9:9" x14ac:dyDescent="0.25">
      <c r="I1651" s="65"/>
    </row>
    <row r="1652" spans="9:9" x14ac:dyDescent="0.25">
      <c r="I1652" s="65"/>
    </row>
    <row r="1653" spans="9:9" x14ac:dyDescent="0.25">
      <c r="I1653" s="65"/>
    </row>
    <row r="1654" spans="9:9" x14ac:dyDescent="0.25">
      <c r="I1654" s="65"/>
    </row>
    <row r="1655" spans="9:9" x14ac:dyDescent="0.25">
      <c r="I1655" s="65"/>
    </row>
    <row r="1656" spans="9:9" x14ac:dyDescent="0.25">
      <c r="I1656" s="65"/>
    </row>
    <row r="1657" spans="9:9" x14ac:dyDescent="0.25">
      <c r="I1657" s="65"/>
    </row>
    <row r="1658" spans="9:9" x14ac:dyDescent="0.25">
      <c r="I1658" s="65"/>
    </row>
    <row r="1659" spans="9:9" x14ac:dyDescent="0.25">
      <c r="I1659" s="65"/>
    </row>
    <row r="1660" spans="9:9" x14ac:dyDescent="0.25">
      <c r="I1660" s="65"/>
    </row>
    <row r="1661" spans="9:9" x14ac:dyDescent="0.25">
      <c r="I1661" s="65"/>
    </row>
    <row r="1662" spans="9:9" x14ac:dyDescent="0.25">
      <c r="I1662" s="65"/>
    </row>
    <row r="1663" spans="9:9" x14ac:dyDescent="0.25">
      <c r="I1663" s="65"/>
    </row>
    <row r="1664" spans="9:9" x14ac:dyDescent="0.25">
      <c r="I1664" s="65"/>
    </row>
    <row r="1665" spans="9:9" x14ac:dyDescent="0.25">
      <c r="I1665" s="65"/>
    </row>
    <row r="1666" spans="9:9" x14ac:dyDescent="0.25">
      <c r="I1666" s="65"/>
    </row>
    <row r="1667" spans="9:9" x14ac:dyDescent="0.25">
      <c r="I1667" s="65"/>
    </row>
    <row r="1668" spans="9:9" x14ac:dyDescent="0.25">
      <c r="I1668" s="65"/>
    </row>
    <row r="1669" spans="9:9" x14ac:dyDescent="0.25">
      <c r="I1669" s="65"/>
    </row>
    <row r="1670" spans="9:9" x14ac:dyDescent="0.25">
      <c r="I1670" s="65"/>
    </row>
    <row r="1671" spans="9:9" x14ac:dyDescent="0.25">
      <c r="I1671" s="65"/>
    </row>
    <row r="1672" spans="9:9" x14ac:dyDescent="0.25">
      <c r="I1672" s="65"/>
    </row>
    <row r="1673" spans="9:9" x14ac:dyDescent="0.25">
      <c r="I1673" s="65"/>
    </row>
    <row r="1674" spans="9:9" x14ac:dyDescent="0.25">
      <c r="I1674" s="65"/>
    </row>
    <row r="1675" spans="9:9" x14ac:dyDescent="0.25">
      <c r="I1675" s="65"/>
    </row>
    <row r="1676" spans="9:9" x14ac:dyDescent="0.25">
      <c r="I1676" s="65"/>
    </row>
    <row r="1677" spans="9:9" x14ac:dyDescent="0.25">
      <c r="I1677" s="65"/>
    </row>
    <row r="1678" spans="9:9" x14ac:dyDescent="0.25">
      <c r="I1678" s="65"/>
    </row>
    <row r="1679" spans="9:9" x14ac:dyDescent="0.25">
      <c r="I1679" s="65"/>
    </row>
    <row r="1680" spans="9:9" x14ac:dyDescent="0.25">
      <c r="I1680" s="65"/>
    </row>
    <row r="1681" spans="9:9" x14ac:dyDescent="0.25">
      <c r="I1681" s="65"/>
    </row>
    <row r="1682" spans="9:9" x14ac:dyDescent="0.25">
      <c r="I1682" s="65"/>
    </row>
    <row r="1683" spans="9:9" x14ac:dyDescent="0.25">
      <c r="I1683" s="65"/>
    </row>
    <row r="1684" spans="9:9" x14ac:dyDescent="0.25">
      <c r="I1684" s="65"/>
    </row>
    <row r="1685" spans="9:9" x14ac:dyDescent="0.25">
      <c r="I1685" s="65"/>
    </row>
    <row r="1686" spans="9:9" x14ac:dyDescent="0.25">
      <c r="I1686" s="65"/>
    </row>
    <row r="1687" spans="9:9" x14ac:dyDescent="0.25">
      <c r="I1687" s="65"/>
    </row>
    <row r="1688" spans="9:9" x14ac:dyDescent="0.25">
      <c r="I1688" s="65"/>
    </row>
    <row r="1689" spans="9:9" x14ac:dyDescent="0.25">
      <c r="I1689" s="65"/>
    </row>
    <row r="1690" spans="9:9" x14ac:dyDescent="0.25">
      <c r="I1690" s="65"/>
    </row>
    <row r="1691" spans="9:9" x14ac:dyDescent="0.25">
      <c r="I1691" s="65"/>
    </row>
    <row r="1692" spans="9:9" x14ac:dyDescent="0.25">
      <c r="I1692" s="65"/>
    </row>
    <row r="1693" spans="9:9" x14ac:dyDescent="0.25">
      <c r="I1693" s="65"/>
    </row>
    <row r="1694" spans="9:9" x14ac:dyDescent="0.25">
      <c r="I1694" s="65"/>
    </row>
    <row r="1695" spans="9:9" x14ac:dyDescent="0.25">
      <c r="I1695" s="65"/>
    </row>
    <row r="1696" spans="9:9" x14ac:dyDescent="0.25">
      <c r="I1696" s="65"/>
    </row>
    <row r="1697" spans="9:9" x14ac:dyDescent="0.25">
      <c r="I1697" s="65"/>
    </row>
    <row r="1698" spans="9:9" x14ac:dyDescent="0.25">
      <c r="I1698" s="65"/>
    </row>
    <row r="1699" spans="9:9" x14ac:dyDescent="0.25">
      <c r="I1699" s="65"/>
    </row>
    <row r="1700" spans="9:9" x14ac:dyDescent="0.25">
      <c r="I1700" s="65"/>
    </row>
    <row r="1701" spans="9:9" x14ac:dyDescent="0.25">
      <c r="I1701" s="65"/>
    </row>
    <row r="1702" spans="9:9" x14ac:dyDescent="0.25">
      <c r="I1702" s="65"/>
    </row>
    <row r="1703" spans="9:9" x14ac:dyDescent="0.25">
      <c r="I1703" s="65"/>
    </row>
    <row r="1704" spans="9:9" x14ac:dyDescent="0.25">
      <c r="I1704" s="65"/>
    </row>
    <row r="1705" spans="9:9" x14ac:dyDescent="0.25">
      <c r="I1705" s="65"/>
    </row>
    <row r="1706" spans="9:9" x14ac:dyDescent="0.25">
      <c r="I1706" s="65"/>
    </row>
    <row r="1707" spans="9:9" x14ac:dyDescent="0.25">
      <c r="I1707" s="65"/>
    </row>
    <row r="1708" spans="9:9" x14ac:dyDescent="0.25">
      <c r="I1708" s="65"/>
    </row>
    <row r="1709" spans="9:9" x14ac:dyDescent="0.25">
      <c r="I1709" s="65"/>
    </row>
    <row r="1710" spans="9:9" x14ac:dyDescent="0.25">
      <c r="I1710" s="65"/>
    </row>
    <row r="1711" spans="9:9" x14ac:dyDescent="0.25">
      <c r="I1711" s="65"/>
    </row>
    <row r="1712" spans="9:9" x14ac:dyDescent="0.25">
      <c r="I1712" s="65"/>
    </row>
    <row r="1713" spans="9:9" x14ac:dyDescent="0.25">
      <c r="I1713" s="65"/>
    </row>
    <row r="1714" spans="9:9" x14ac:dyDescent="0.25">
      <c r="I1714" s="65"/>
    </row>
    <row r="1715" spans="9:9" x14ac:dyDescent="0.25">
      <c r="I1715" s="65"/>
    </row>
    <row r="1716" spans="9:9" x14ac:dyDescent="0.25">
      <c r="I1716" s="65"/>
    </row>
    <row r="1717" spans="9:9" x14ac:dyDescent="0.25">
      <c r="I1717" s="65"/>
    </row>
    <row r="1718" spans="9:9" x14ac:dyDescent="0.25">
      <c r="I1718" s="65"/>
    </row>
    <row r="1719" spans="9:9" x14ac:dyDescent="0.25">
      <c r="I1719" s="65"/>
    </row>
    <row r="1720" spans="9:9" x14ac:dyDescent="0.25">
      <c r="I1720" s="65"/>
    </row>
    <row r="1721" spans="9:9" x14ac:dyDescent="0.25">
      <c r="I1721" s="65"/>
    </row>
    <row r="1722" spans="9:9" x14ac:dyDescent="0.25">
      <c r="I1722" s="65"/>
    </row>
    <row r="1723" spans="9:9" x14ac:dyDescent="0.25">
      <c r="I1723" s="65"/>
    </row>
    <row r="1724" spans="9:9" x14ac:dyDescent="0.25">
      <c r="I1724" s="65"/>
    </row>
    <row r="1725" spans="9:9" x14ac:dyDescent="0.25">
      <c r="I1725" s="65"/>
    </row>
    <row r="1726" spans="9:9" x14ac:dyDescent="0.25">
      <c r="I1726" s="65"/>
    </row>
    <row r="1727" spans="9:9" x14ac:dyDescent="0.25">
      <c r="I1727" s="65"/>
    </row>
    <row r="1728" spans="9:9" x14ac:dyDescent="0.25">
      <c r="I1728" s="65"/>
    </row>
    <row r="1729" spans="9:9" x14ac:dyDescent="0.25">
      <c r="I1729" s="65"/>
    </row>
    <row r="1730" spans="9:9" x14ac:dyDescent="0.25">
      <c r="I1730" s="65"/>
    </row>
    <row r="1731" spans="9:9" x14ac:dyDescent="0.25">
      <c r="I1731" s="65"/>
    </row>
    <row r="1732" spans="9:9" x14ac:dyDescent="0.25">
      <c r="I1732" s="65"/>
    </row>
    <row r="1733" spans="9:9" x14ac:dyDescent="0.25">
      <c r="I1733" s="65"/>
    </row>
    <row r="1734" spans="9:9" x14ac:dyDescent="0.25">
      <c r="I1734" s="65"/>
    </row>
    <row r="1735" spans="9:9" x14ac:dyDescent="0.25">
      <c r="I1735" s="65"/>
    </row>
    <row r="1736" spans="9:9" x14ac:dyDescent="0.25">
      <c r="I1736" s="65"/>
    </row>
    <row r="1737" spans="9:9" x14ac:dyDescent="0.25">
      <c r="I1737" s="65"/>
    </row>
    <row r="1738" spans="9:9" x14ac:dyDescent="0.25">
      <c r="I1738" s="65"/>
    </row>
    <row r="1739" spans="9:9" x14ac:dyDescent="0.25">
      <c r="I1739" s="65"/>
    </row>
    <row r="1740" spans="9:9" x14ac:dyDescent="0.25">
      <c r="I1740" s="65"/>
    </row>
    <row r="1741" spans="9:9" x14ac:dyDescent="0.25">
      <c r="I1741" s="65"/>
    </row>
    <row r="1742" spans="9:9" x14ac:dyDescent="0.25">
      <c r="I1742" s="65"/>
    </row>
    <row r="1743" spans="9:9" x14ac:dyDescent="0.25">
      <c r="I1743" s="65"/>
    </row>
    <row r="1744" spans="9:9" x14ac:dyDescent="0.25">
      <c r="I1744" s="65"/>
    </row>
    <row r="1745" spans="9:9" x14ac:dyDescent="0.25">
      <c r="I1745" s="65"/>
    </row>
    <row r="1746" spans="9:9" x14ac:dyDescent="0.25">
      <c r="I1746" s="65"/>
    </row>
    <row r="1747" spans="9:9" x14ac:dyDescent="0.25">
      <c r="I1747" s="65"/>
    </row>
    <row r="1748" spans="9:9" x14ac:dyDescent="0.25">
      <c r="I1748" s="65"/>
    </row>
    <row r="1749" spans="9:9" x14ac:dyDescent="0.25">
      <c r="I1749" s="65"/>
    </row>
    <row r="1750" spans="9:9" x14ac:dyDescent="0.25">
      <c r="I1750" s="65"/>
    </row>
    <row r="1751" spans="9:9" x14ac:dyDescent="0.25">
      <c r="I1751" s="65"/>
    </row>
    <row r="1752" spans="9:9" x14ac:dyDescent="0.25">
      <c r="I1752" s="65"/>
    </row>
    <row r="1753" spans="9:9" x14ac:dyDescent="0.25">
      <c r="I1753" s="65"/>
    </row>
    <row r="1754" spans="9:9" x14ac:dyDescent="0.25">
      <c r="I1754" s="65"/>
    </row>
    <row r="1755" spans="9:9" x14ac:dyDescent="0.25">
      <c r="I1755" s="65"/>
    </row>
    <row r="1756" spans="9:9" x14ac:dyDescent="0.25">
      <c r="I1756" s="65"/>
    </row>
    <row r="1757" spans="9:9" x14ac:dyDescent="0.25">
      <c r="I1757" s="65"/>
    </row>
    <row r="1758" spans="9:9" x14ac:dyDescent="0.25">
      <c r="I1758" s="65"/>
    </row>
    <row r="1759" spans="9:9" x14ac:dyDescent="0.25">
      <c r="I1759" s="65"/>
    </row>
    <row r="1760" spans="9:9" x14ac:dyDescent="0.25">
      <c r="I1760" s="65"/>
    </row>
    <row r="1761" spans="9:9" x14ac:dyDescent="0.25">
      <c r="I1761" s="65"/>
    </row>
    <row r="1762" spans="9:9" x14ac:dyDescent="0.25">
      <c r="I1762" s="65"/>
    </row>
    <row r="1763" spans="9:9" x14ac:dyDescent="0.25">
      <c r="I1763" s="65"/>
    </row>
    <row r="1764" spans="9:9" x14ac:dyDescent="0.25">
      <c r="I1764" s="65"/>
    </row>
    <row r="1765" spans="9:9" x14ac:dyDescent="0.25">
      <c r="I1765" s="65"/>
    </row>
    <row r="1766" spans="9:9" x14ac:dyDescent="0.25">
      <c r="I1766" s="65"/>
    </row>
    <row r="1767" spans="9:9" x14ac:dyDescent="0.25">
      <c r="I1767" s="65"/>
    </row>
    <row r="1768" spans="9:9" x14ac:dyDescent="0.25">
      <c r="I1768" s="65"/>
    </row>
    <row r="1769" spans="9:9" x14ac:dyDescent="0.25">
      <c r="I1769" s="65"/>
    </row>
    <row r="1770" spans="9:9" x14ac:dyDescent="0.25">
      <c r="I1770" s="65"/>
    </row>
    <row r="1771" spans="9:9" x14ac:dyDescent="0.25">
      <c r="I1771" s="65"/>
    </row>
    <row r="1772" spans="9:9" x14ac:dyDescent="0.25">
      <c r="I1772" s="65"/>
    </row>
    <row r="1773" spans="9:9" x14ac:dyDescent="0.25">
      <c r="I1773" s="65"/>
    </row>
  </sheetData>
  <sheetProtection password="9204" sheet="1" objects="1" scenarios="1" formatRows="0" autoFilter="0" pivotTables="0"/>
  <autoFilter ref="A10:J152">
    <sortState ref="A11:J230">
      <sortCondition ref="B10:B152"/>
    </sortState>
  </autoFilter>
  <mergeCells count="10">
    <mergeCell ref="A2:J2"/>
    <mergeCell ref="E1:J1"/>
    <mergeCell ref="A5:J5"/>
    <mergeCell ref="A3:B3"/>
    <mergeCell ref="A9:E9"/>
    <mergeCell ref="F9:I9"/>
    <mergeCell ref="A8:J8"/>
    <mergeCell ref="A4:J4"/>
    <mergeCell ref="A7:J7"/>
    <mergeCell ref="A6:J6"/>
  </mergeCells>
  <dataValidations count="6">
    <dataValidation type="list" allowBlank="1" showInputMessage="1" showErrorMessage="1" sqref="J11:J255">
      <formula1>$P$1:$AJ$1</formula1>
    </dataValidation>
    <dataValidation type="list" allowBlank="1" showInputMessage="1" showErrorMessage="1" sqref="I11:I255">
      <formula1>$O$2:$R$2</formula1>
    </dataValidation>
    <dataValidation type="list" allowBlank="1" showInputMessage="1" showErrorMessage="1" sqref="D246:D255">
      <formula1>$AH$2:$AJ$2</formula1>
    </dataValidation>
    <dataValidation type="list" allowBlank="1" showInputMessage="1" showErrorMessage="1" sqref="F246:F255">
      <formula1>$AB$2:$AG$2</formula1>
    </dataValidation>
    <dataValidation type="list" allowBlank="1" showInputMessage="1" showErrorMessage="1" sqref="D11:D245">
      <formula1>$AK$2:$AM$2</formula1>
    </dataValidation>
    <dataValidation type="list" allowBlank="1" showInputMessage="1" showErrorMessage="1" sqref="F11:F245">
      <formula1>$AE$2:$AJ$2</formula1>
    </dataValidation>
  </dataValidations>
  <printOptions gridLines="1"/>
  <pageMargins left="0.7" right="0.7" top="0.75" bottom="0.75" header="0.3" footer="0.3"/>
  <pageSetup paperSize="9" scale="62" orientation="portrait" r:id="rId1"/>
  <headerFooter>
    <oddHeader>&amp;CListado de empresas habilitadas por departamento y categoría de residuos transportados</oddHeader>
    <oddFooter>&amp;LPL-SHT-05
v01&amp;R&amp;P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289"/>
  <sheetViews>
    <sheetView view="pageBreakPreview" zoomScaleNormal="100" zoomScaleSheetLayoutView="100" workbookViewId="0">
      <selection activeCell="H9" sqref="H9"/>
    </sheetView>
  </sheetViews>
  <sheetFormatPr baseColWidth="10" defaultRowHeight="15" x14ac:dyDescent="0.25"/>
  <cols>
    <col min="1" max="1" width="19.7109375" style="26" customWidth="1"/>
    <col min="2" max="2" width="20.28515625" style="26" customWidth="1"/>
    <col min="3" max="3" width="13.7109375" style="26" customWidth="1"/>
    <col min="4" max="5" width="11.42578125" style="26"/>
    <col min="6" max="6" width="14.5703125" style="26" customWidth="1"/>
    <col min="7" max="7" width="12" style="26" customWidth="1"/>
    <col min="8" max="8" width="11.85546875" style="26" bestFit="1" customWidth="1"/>
    <col min="9" max="9" width="11.42578125" style="88"/>
    <col min="10" max="10" width="11.42578125" style="17"/>
    <col min="11" max="15" width="11.42578125" style="3"/>
    <col min="16" max="71" width="11.42578125" style="4"/>
    <col min="72" max="16384" width="11.42578125" style="5"/>
  </cols>
  <sheetData>
    <row r="1" spans="1:78" s="76" customFormat="1" ht="70.5" customHeight="1" thickBot="1" x14ac:dyDescent="0.3">
      <c r="A1" s="72"/>
      <c r="B1" s="72"/>
      <c r="C1" s="72"/>
      <c r="D1" s="200"/>
      <c r="E1" s="200"/>
      <c r="F1" s="200"/>
      <c r="G1" s="200"/>
      <c r="H1" s="200"/>
      <c r="I1" s="200"/>
      <c r="J1" s="73"/>
      <c r="K1" s="74"/>
      <c r="L1" s="74"/>
      <c r="M1" s="74"/>
      <c r="N1" s="74"/>
      <c r="O1" s="74"/>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8" s="76" customFormat="1" ht="60.75" customHeight="1" thickBot="1" x14ac:dyDescent="0.3">
      <c r="A2" s="179" t="s">
        <v>233</v>
      </c>
      <c r="B2" s="180"/>
      <c r="C2" s="180"/>
      <c r="D2" s="180"/>
      <c r="E2" s="180"/>
      <c r="F2" s="180"/>
      <c r="G2" s="180"/>
      <c r="H2" s="180"/>
      <c r="I2" s="180"/>
      <c r="J2" s="180"/>
      <c r="K2" s="74"/>
      <c r="L2" s="74"/>
      <c r="M2" s="74"/>
      <c r="N2" s="74"/>
      <c r="O2" s="74"/>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s="80" customFormat="1" ht="24.75" customHeight="1" thickBot="1" x14ac:dyDescent="0.25">
      <c r="A3" s="201" t="s">
        <v>157</v>
      </c>
      <c r="B3" s="202"/>
      <c r="C3" s="96">
        <v>43348</v>
      </c>
      <c r="D3" s="97"/>
      <c r="E3" s="77"/>
      <c r="F3" s="77"/>
      <c r="G3" s="77"/>
      <c r="H3" s="77"/>
      <c r="I3" s="33"/>
      <c r="J3" s="33"/>
      <c r="K3" s="78"/>
      <c r="L3" s="78"/>
      <c r="M3" s="78"/>
      <c r="N3" s="78"/>
      <c r="O3" s="78"/>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s="80" customFormat="1" ht="14.25" thickTop="1" thickBot="1" x14ac:dyDescent="0.25">
      <c r="A4" s="215" t="s">
        <v>152</v>
      </c>
      <c r="B4" s="216"/>
      <c r="C4" s="216"/>
      <c r="D4" s="216"/>
      <c r="E4" s="216"/>
      <c r="F4" s="216"/>
      <c r="G4" s="216"/>
      <c r="H4" s="216"/>
      <c r="I4" s="216"/>
      <c r="J4" s="217"/>
      <c r="K4" s="78"/>
      <c r="L4" s="78"/>
      <c r="M4" s="78"/>
      <c r="N4" s="78"/>
      <c r="O4" s="78"/>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1:78" s="80" customFormat="1" ht="46.5" customHeight="1" x14ac:dyDescent="0.2">
      <c r="A5" s="152" t="s">
        <v>234</v>
      </c>
      <c r="B5" s="153"/>
      <c r="C5" s="153"/>
      <c r="D5" s="153"/>
      <c r="E5" s="153"/>
      <c r="F5" s="153"/>
      <c r="G5" s="153"/>
      <c r="H5" s="153"/>
      <c r="I5" s="153"/>
      <c r="J5" s="154"/>
      <c r="K5" s="78"/>
      <c r="L5" s="78"/>
      <c r="M5" s="78"/>
      <c r="N5" s="78"/>
      <c r="O5" s="78"/>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1:78" s="80" customFormat="1" ht="13.5" thickBot="1" x14ac:dyDescent="0.25">
      <c r="A6" s="218" t="s">
        <v>231</v>
      </c>
      <c r="B6" s="219"/>
      <c r="C6" s="219"/>
      <c r="D6" s="219"/>
      <c r="E6" s="219"/>
      <c r="F6" s="219"/>
      <c r="G6" s="219"/>
      <c r="H6" s="219"/>
      <c r="I6" s="219"/>
      <c r="J6" s="220"/>
      <c r="K6" s="78"/>
      <c r="L6" s="78"/>
      <c r="M6" s="78"/>
      <c r="N6" s="78"/>
      <c r="O6" s="78"/>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row>
    <row r="7" spans="1:78" s="80" customFormat="1" ht="13.5" thickBot="1" x14ac:dyDescent="0.25">
      <c r="A7" s="212" t="s">
        <v>151</v>
      </c>
      <c r="B7" s="213"/>
      <c r="C7" s="213"/>
      <c r="D7" s="213"/>
      <c r="E7" s="213"/>
      <c r="F7" s="213"/>
      <c r="G7" s="213"/>
      <c r="H7" s="213"/>
      <c r="I7" s="213"/>
      <c r="J7" s="214"/>
      <c r="K7" s="78"/>
      <c r="L7" s="78"/>
      <c r="M7" s="78"/>
      <c r="N7" s="78"/>
      <c r="O7" s="78"/>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78" s="80" customFormat="1" ht="27" thickTop="1" thickBot="1" x14ac:dyDescent="0.25">
      <c r="A8" s="81" t="s">
        <v>2</v>
      </c>
      <c r="B8" s="82" t="s">
        <v>3</v>
      </c>
      <c r="C8" s="82" t="s">
        <v>4</v>
      </c>
      <c r="D8" s="82" t="s">
        <v>5</v>
      </c>
      <c r="E8" s="82" t="s">
        <v>158</v>
      </c>
      <c r="F8" s="82" t="s">
        <v>159</v>
      </c>
      <c r="G8" s="15" t="s">
        <v>6</v>
      </c>
      <c r="H8" s="86" t="s">
        <v>66</v>
      </c>
      <c r="I8" s="82" t="s">
        <v>67</v>
      </c>
      <c r="J8" s="83" t="s">
        <v>42</v>
      </c>
      <c r="K8" s="78"/>
      <c r="L8" s="78"/>
      <c r="M8" s="78"/>
      <c r="N8" s="78"/>
      <c r="O8" s="78"/>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row>
    <row r="9" spans="1:78" s="80" customFormat="1" ht="31.5" customHeight="1" thickTop="1" thickBot="1" x14ac:dyDescent="0.25">
      <c r="A9" s="42" t="str">
        <f>IFERROR(DGET(A12:J999,"NOMBRE",H8:H9),"Sin datos")</f>
        <v>Sin datos</v>
      </c>
      <c r="B9" s="42" t="str">
        <f>IFERROR(DGET(A12:J999,"RAZÓN SOCIAL",H8:H9),"Sin datos")</f>
        <v>Sin datos</v>
      </c>
      <c r="C9" s="11" t="str">
        <f>IFERROR(DGET(A12:J999,"RUT",H8:H9),"Sin datos")</f>
        <v>Sin datos</v>
      </c>
      <c r="D9" s="42" t="str">
        <f>IFERROR(DGET(A12:J999,"TEL",H8:H9),"Sin datos")</f>
        <v>Sin datos</v>
      </c>
      <c r="E9" s="84" t="str">
        <f>IFERROR(DGET(A12:J999,"ESTADO",H8:H9),"Sin datos")</f>
        <v>Sin datos</v>
      </c>
      <c r="F9" s="42" t="str">
        <f>IFERROR(DGET(A12:J999,"NÚMERO RESOLUCIÓN",H8:H9),"Sin datos")</f>
        <v>Sin datos</v>
      </c>
      <c r="G9" s="45" t="str">
        <f>IFERROR(DGET(A12:J999,"VIGENCIA",H8:H9),"Sin datos")</f>
        <v>Sin datos</v>
      </c>
      <c r="H9" s="95"/>
      <c r="I9" s="42" t="str">
        <f>IFERROR(DGET(A12:J999,"TIPO",H8:H9),"Sin datos")</f>
        <v>Sin datos</v>
      </c>
      <c r="J9" s="85" t="str">
        <f>IFERROR(DGET(A12:J999,"CATEGORÍA RESIDUOS",H8:H9),"Sin datos")</f>
        <v>Sin datos</v>
      </c>
      <c r="K9" s="78"/>
      <c r="L9" s="78"/>
      <c r="M9" s="78"/>
      <c r="N9" s="78"/>
      <c r="O9" s="78"/>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row>
    <row r="10" spans="1:78" s="80" customFormat="1" ht="16.5" customHeight="1" thickTop="1" thickBot="1" x14ac:dyDescent="0.25">
      <c r="A10" s="209" t="s">
        <v>150</v>
      </c>
      <c r="B10" s="210"/>
      <c r="C10" s="210"/>
      <c r="D10" s="210"/>
      <c r="E10" s="210"/>
      <c r="F10" s="210"/>
      <c r="G10" s="210"/>
      <c r="H10" s="210"/>
      <c r="I10" s="210"/>
      <c r="J10" s="211"/>
      <c r="K10" s="78"/>
      <c r="L10" s="78"/>
      <c r="M10" s="78"/>
      <c r="N10" s="78"/>
      <c r="O10" s="78"/>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row>
    <row r="11" spans="1:78" s="80" customFormat="1" ht="15" customHeight="1" thickTop="1" x14ac:dyDescent="0.2">
      <c r="A11" s="203" t="s">
        <v>0</v>
      </c>
      <c r="B11" s="203"/>
      <c r="C11" s="203"/>
      <c r="D11" s="204"/>
      <c r="E11" s="206" t="s">
        <v>1</v>
      </c>
      <c r="F11" s="207"/>
      <c r="G11" s="208"/>
      <c r="H11" s="203" t="s">
        <v>65</v>
      </c>
      <c r="I11" s="203"/>
      <c r="J11" s="205"/>
      <c r="K11" s="78"/>
      <c r="L11" s="78"/>
      <c r="M11" s="78"/>
      <c r="N11" s="78"/>
      <c r="O11" s="78"/>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row>
    <row r="12" spans="1:78" s="80" customFormat="1" ht="26.25" thickBot="1" x14ac:dyDescent="0.25">
      <c r="A12" s="12" t="s">
        <v>2</v>
      </c>
      <c r="B12" s="13" t="s">
        <v>3</v>
      </c>
      <c r="C12" s="13" t="s">
        <v>4</v>
      </c>
      <c r="D12" s="14" t="s">
        <v>5</v>
      </c>
      <c r="E12" s="15" t="s">
        <v>158</v>
      </c>
      <c r="F12" s="12" t="s">
        <v>159</v>
      </c>
      <c r="G12" s="15" t="s">
        <v>6</v>
      </c>
      <c r="H12" s="86" t="s">
        <v>66</v>
      </c>
      <c r="I12" s="13" t="s">
        <v>67</v>
      </c>
      <c r="J12" s="87" t="s">
        <v>42</v>
      </c>
      <c r="K12" s="78"/>
      <c r="L12" s="78"/>
      <c r="M12" s="78"/>
      <c r="N12" s="78"/>
      <c r="O12" s="78"/>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row>
    <row r="13" spans="1:78" x14ac:dyDescent="0.25">
      <c r="A13" s="132" t="s">
        <v>363</v>
      </c>
      <c r="B13" s="132" t="s">
        <v>364</v>
      </c>
      <c r="C13" s="133">
        <v>216665550013</v>
      </c>
      <c r="D13" s="133">
        <v>24019696</v>
      </c>
      <c r="E13" s="133" t="s">
        <v>161</v>
      </c>
      <c r="F13" s="135" t="s">
        <v>365</v>
      </c>
      <c r="G13" s="136">
        <v>43242</v>
      </c>
      <c r="H13" s="132" t="s">
        <v>430</v>
      </c>
      <c r="I13" s="132" t="s">
        <v>69</v>
      </c>
      <c r="J13" s="132" t="s">
        <v>63</v>
      </c>
      <c r="K13" s="103"/>
      <c r="L13" s="103"/>
    </row>
    <row r="14" spans="1:78" x14ac:dyDescent="0.25">
      <c r="A14" s="132" t="s">
        <v>363</v>
      </c>
      <c r="B14" s="132" t="s">
        <v>364</v>
      </c>
      <c r="C14" s="133">
        <v>216665550013</v>
      </c>
      <c r="D14" s="133">
        <v>24019696</v>
      </c>
      <c r="E14" s="133" t="s">
        <v>161</v>
      </c>
      <c r="F14" s="135" t="s">
        <v>365</v>
      </c>
      <c r="G14" s="136">
        <v>43242</v>
      </c>
      <c r="H14" s="132" t="s">
        <v>431</v>
      </c>
      <c r="I14" s="132" t="s">
        <v>69</v>
      </c>
      <c r="J14" s="132" t="s">
        <v>63</v>
      </c>
      <c r="K14" s="103"/>
      <c r="L14" s="103"/>
    </row>
    <row r="15" spans="1:78" x14ac:dyDescent="0.25">
      <c r="A15" s="132" t="s">
        <v>363</v>
      </c>
      <c r="B15" s="132" t="s">
        <v>364</v>
      </c>
      <c r="C15" s="133">
        <v>216665550013</v>
      </c>
      <c r="D15" s="133">
        <v>24019696</v>
      </c>
      <c r="E15" s="133" t="s">
        <v>161</v>
      </c>
      <c r="F15" s="135" t="s">
        <v>365</v>
      </c>
      <c r="G15" s="136">
        <v>43242</v>
      </c>
      <c r="H15" s="132" t="s">
        <v>432</v>
      </c>
      <c r="I15" s="132" t="s">
        <v>69</v>
      </c>
      <c r="J15" s="132" t="s">
        <v>63</v>
      </c>
      <c r="K15" s="103"/>
      <c r="L15" s="103"/>
    </row>
    <row r="16" spans="1:78" x14ac:dyDescent="0.25">
      <c r="A16" s="132" t="s">
        <v>10</v>
      </c>
      <c r="B16" s="132" t="s">
        <v>11</v>
      </c>
      <c r="C16" s="144">
        <v>215089760019</v>
      </c>
      <c r="D16" s="133">
        <v>23471712</v>
      </c>
      <c r="E16" s="133" t="s">
        <v>161</v>
      </c>
      <c r="F16" s="135" t="s">
        <v>12</v>
      </c>
      <c r="G16" s="136">
        <v>43100</v>
      </c>
      <c r="H16" s="132" t="s">
        <v>71</v>
      </c>
      <c r="I16" s="132" t="s">
        <v>69</v>
      </c>
      <c r="J16" s="132" t="s">
        <v>59</v>
      </c>
      <c r="K16" s="103"/>
      <c r="L16" s="103"/>
    </row>
    <row r="17" spans="1:12" x14ac:dyDescent="0.25">
      <c r="A17" s="132" t="s">
        <v>466</v>
      </c>
      <c r="B17" s="132" t="s">
        <v>433</v>
      </c>
      <c r="C17" s="133">
        <v>216429700015</v>
      </c>
      <c r="D17" s="133">
        <v>23119915</v>
      </c>
      <c r="E17" s="133" t="s">
        <v>161</v>
      </c>
      <c r="F17" s="135" t="s">
        <v>467</v>
      </c>
      <c r="G17" s="136">
        <v>43354</v>
      </c>
      <c r="H17" s="132" t="s">
        <v>508</v>
      </c>
      <c r="I17" s="132" t="s">
        <v>69</v>
      </c>
      <c r="J17" s="132" t="s">
        <v>63</v>
      </c>
      <c r="K17" s="103"/>
      <c r="L17" s="103"/>
    </row>
    <row r="18" spans="1:12" x14ac:dyDescent="0.25">
      <c r="A18" s="132" t="s">
        <v>466</v>
      </c>
      <c r="B18" s="132" t="s">
        <v>433</v>
      </c>
      <c r="C18" s="133">
        <v>216429700015</v>
      </c>
      <c r="D18" s="133">
        <v>23119915</v>
      </c>
      <c r="E18" s="133" t="s">
        <v>161</v>
      </c>
      <c r="F18" s="135" t="s">
        <v>467</v>
      </c>
      <c r="G18" s="136">
        <v>43354</v>
      </c>
      <c r="H18" s="132" t="s">
        <v>844</v>
      </c>
      <c r="I18" s="132" t="s">
        <v>69</v>
      </c>
      <c r="J18" s="132" t="s">
        <v>63</v>
      </c>
      <c r="K18" s="103"/>
      <c r="L18" s="103"/>
    </row>
    <row r="19" spans="1:12" x14ac:dyDescent="0.25">
      <c r="A19" s="132" t="s">
        <v>466</v>
      </c>
      <c r="B19" s="132" t="s">
        <v>433</v>
      </c>
      <c r="C19" s="133">
        <v>216429700015</v>
      </c>
      <c r="D19" s="133">
        <v>23119915</v>
      </c>
      <c r="E19" s="133" t="s">
        <v>161</v>
      </c>
      <c r="F19" s="135" t="s">
        <v>467</v>
      </c>
      <c r="G19" s="136">
        <v>43354</v>
      </c>
      <c r="H19" s="132" t="s">
        <v>509</v>
      </c>
      <c r="I19" s="132" t="s">
        <v>69</v>
      </c>
      <c r="J19" s="132" t="s">
        <v>44</v>
      </c>
      <c r="K19" s="103"/>
      <c r="L19" s="103"/>
    </row>
    <row r="20" spans="1:12" x14ac:dyDescent="0.25">
      <c r="A20" s="132" t="s">
        <v>466</v>
      </c>
      <c r="B20" s="132" t="s">
        <v>433</v>
      </c>
      <c r="C20" s="133">
        <v>216429700015</v>
      </c>
      <c r="D20" s="133">
        <v>23119915</v>
      </c>
      <c r="E20" s="133" t="s">
        <v>161</v>
      </c>
      <c r="F20" s="135" t="s">
        <v>467</v>
      </c>
      <c r="G20" s="136">
        <v>43354</v>
      </c>
      <c r="H20" s="132" t="s">
        <v>510</v>
      </c>
      <c r="I20" s="132" t="s">
        <v>69</v>
      </c>
      <c r="J20" s="132"/>
      <c r="K20" s="103"/>
      <c r="L20" s="103"/>
    </row>
    <row r="21" spans="1:12" x14ac:dyDescent="0.25">
      <c r="A21" s="132" t="s">
        <v>466</v>
      </c>
      <c r="B21" s="132" t="s">
        <v>433</v>
      </c>
      <c r="C21" s="133">
        <v>216429700015</v>
      </c>
      <c r="D21" s="133">
        <v>23119915</v>
      </c>
      <c r="E21" s="133" t="s">
        <v>161</v>
      </c>
      <c r="F21" s="135" t="s">
        <v>467</v>
      </c>
      <c r="G21" s="136">
        <v>43354</v>
      </c>
      <c r="H21" s="132" t="s">
        <v>511</v>
      </c>
      <c r="I21" s="132" t="s">
        <v>74</v>
      </c>
      <c r="J21" s="132" t="s">
        <v>44</v>
      </c>
      <c r="K21" s="103"/>
      <c r="L21" s="103"/>
    </row>
    <row r="22" spans="1:12" x14ac:dyDescent="0.25">
      <c r="A22" s="132" t="s">
        <v>466</v>
      </c>
      <c r="B22" s="132" t="s">
        <v>433</v>
      </c>
      <c r="C22" s="133">
        <v>216429700015</v>
      </c>
      <c r="D22" s="133">
        <v>23119915</v>
      </c>
      <c r="E22" s="133" t="s">
        <v>161</v>
      </c>
      <c r="F22" s="135" t="s">
        <v>467</v>
      </c>
      <c r="G22" s="136">
        <v>43354</v>
      </c>
      <c r="H22" s="132" t="s">
        <v>512</v>
      </c>
      <c r="I22" s="132" t="s">
        <v>69</v>
      </c>
      <c r="J22" s="132" t="s">
        <v>44</v>
      </c>
      <c r="K22" s="103"/>
      <c r="L22" s="103"/>
    </row>
    <row r="23" spans="1:12" x14ac:dyDescent="0.25">
      <c r="A23" s="132" t="s">
        <v>466</v>
      </c>
      <c r="B23" s="132" t="s">
        <v>433</v>
      </c>
      <c r="C23" s="133">
        <v>216429700015</v>
      </c>
      <c r="D23" s="133">
        <v>23119915</v>
      </c>
      <c r="E23" s="133" t="s">
        <v>161</v>
      </c>
      <c r="F23" s="135" t="s">
        <v>467</v>
      </c>
      <c r="G23" s="136">
        <v>43354</v>
      </c>
      <c r="H23" s="132" t="s">
        <v>513</v>
      </c>
      <c r="I23" s="132" t="s">
        <v>74</v>
      </c>
      <c r="J23" s="132" t="s">
        <v>63</v>
      </c>
      <c r="K23" s="103"/>
      <c r="L23" s="103"/>
    </row>
    <row r="24" spans="1:12" ht="26.25" x14ac:dyDescent="0.25">
      <c r="A24" s="132" t="s">
        <v>7</v>
      </c>
      <c r="B24" s="132" t="s">
        <v>8</v>
      </c>
      <c r="C24" s="133">
        <v>212056440010</v>
      </c>
      <c r="D24" s="133">
        <v>26825358</v>
      </c>
      <c r="E24" s="133" t="s">
        <v>1625</v>
      </c>
      <c r="F24" s="135" t="s">
        <v>9</v>
      </c>
      <c r="G24" s="136">
        <v>43100</v>
      </c>
      <c r="H24" s="132" t="s">
        <v>68</v>
      </c>
      <c r="I24" s="132" t="s">
        <v>69</v>
      </c>
      <c r="J24" s="132" t="s">
        <v>44</v>
      </c>
      <c r="K24" s="103"/>
      <c r="L24" s="103"/>
    </row>
    <row r="25" spans="1:12" ht="26.25" x14ac:dyDescent="0.25">
      <c r="A25" s="132" t="s">
        <v>7</v>
      </c>
      <c r="B25" s="132" t="s">
        <v>8</v>
      </c>
      <c r="C25" s="133">
        <v>212056440010</v>
      </c>
      <c r="D25" s="133">
        <v>26825358</v>
      </c>
      <c r="E25" s="133" t="s">
        <v>1625</v>
      </c>
      <c r="F25" s="135" t="s">
        <v>9</v>
      </c>
      <c r="G25" s="136">
        <v>43100</v>
      </c>
      <c r="H25" s="132" t="s">
        <v>70</v>
      </c>
      <c r="I25" s="132" t="s">
        <v>69</v>
      </c>
      <c r="J25" s="132" t="s">
        <v>44</v>
      </c>
      <c r="K25" s="103"/>
      <c r="L25" s="103"/>
    </row>
    <row r="26" spans="1:12" x14ac:dyDescent="0.25">
      <c r="A26" s="132" t="s">
        <v>37</v>
      </c>
      <c r="B26" s="132" t="s">
        <v>38</v>
      </c>
      <c r="C26" s="144">
        <v>213647620019</v>
      </c>
      <c r="D26" s="133">
        <v>22081828</v>
      </c>
      <c r="E26" s="133" t="s">
        <v>161</v>
      </c>
      <c r="F26" s="135" t="s">
        <v>156</v>
      </c>
      <c r="G26" s="136">
        <v>43135</v>
      </c>
      <c r="H26" s="132" t="s">
        <v>139</v>
      </c>
      <c r="I26" s="132" t="s">
        <v>69</v>
      </c>
      <c r="J26" s="132" t="s">
        <v>59</v>
      </c>
      <c r="K26" s="103"/>
      <c r="L26" s="103"/>
    </row>
    <row r="27" spans="1:12" x14ac:dyDescent="0.25">
      <c r="A27" s="132" t="s">
        <v>37</v>
      </c>
      <c r="B27" s="132" t="s">
        <v>38</v>
      </c>
      <c r="C27" s="144">
        <v>213647620019</v>
      </c>
      <c r="D27" s="133">
        <v>22081828</v>
      </c>
      <c r="E27" s="133" t="s">
        <v>161</v>
      </c>
      <c r="F27" s="135" t="s">
        <v>156</v>
      </c>
      <c r="G27" s="136">
        <v>43135</v>
      </c>
      <c r="H27" s="132" t="s">
        <v>140</v>
      </c>
      <c r="I27" s="132" t="s">
        <v>69</v>
      </c>
      <c r="J27" s="132" t="s">
        <v>59</v>
      </c>
      <c r="K27" s="103"/>
      <c r="L27" s="103"/>
    </row>
    <row r="28" spans="1:12" x14ac:dyDescent="0.25">
      <c r="A28" s="132" t="s">
        <v>37</v>
      </c>
      <c r="B28" s="132" t="s">
        <v>38</v>
      </c>
      <c r="C28" s="144">
        <v>213647620019</v>
      </c>
      <c r="D28" s="133">
        <v>22081828</v>
      </c>
      <c r="E28" s="133" t="s">
        <v>161</v>
      </c>
      <c r="F28" s="135" t="s">
        <v>156</v>
      </c>
      <c r="G28" s="136">
        <v>43135</v>
      </c>
      <c r="H28" s="132" t="s">
        <v>141</v>
      </c>
      <c r="I28" s="132" t="s">
        <v>69</v>
      </c>
      <c r="J28" s="132" t="s">
        <v>59</v>
      </c>
      <c r="K28" s="103"/>
      <c r="L28" s="103"/>
    </row>
    <row r="29" spans="1:12" x14ac:dyDescent="0.25">
      <c r="A29" s="132" t="s">
        <v>37</v>
      </c>
      <c r="B29" s="132" t="s">
        <v>38</v>
      </c>
      <c r="C29" s="144">
        <v>213647620019</v>
      </c>
      <c r="D29" s="133">
        <v>22081828</v>
      </c>
      <c r="E29" s="133" t="s">
        <v>161</v>
      </c>
      <c r="F29" s="135" t="s">
        <v>156</v>
      </c>
      <c r="G29" s="136">
        <v>43135</v>
      </c>
      <c r="H29" s="132" t="s">
        <v>142</v>
      </c>
      <c r="I29" s="132" t="s">
        <v>69</v>
      </c>
      <c r="J29" s="132" t="s">
        <v>59</v>
      </c>
      <c r="K29" s="103"/>
      <c r="L29" s="103"/>
    </row>
    <row r="30" spans="1:12" x14ac:dyDescent="0.25">
      <c r="A30" s="132" t="s">
        <v>37</v>
      </c>
      <c r="B30" s="132" t="s">
        <v>38</v>
      </c>
      <c r="C30" s="144">
        <v>213647620019</v>
      </c>
      <c r="D30" s="133">
        <v>22081828</v>
      </c>
      <c r="E30" s="133" t="s">
        <v>161</v>
      </c>
      <c r="F30" s="135" t="s">
        <v>156</v>
      </c>
      <c r="G30" s="136">
        <v>43135</v>
      </c>
      <c r="H30" s="132" t="s">
        <v>143</v>
      </c>
      <c r="I30" s="132" t="s">
        <v>69</v>
      </c>
      <c r="J30" s="132" t="s">
        <v>59</v>
      </c>
      <c r="K30" s="103"/>
      <c r="L30" s="103"/>
    </row>
    <row r="31" spans="1:12" x14ac:dyDescent="0.25">
      <c r="A31" s="132" t="s">
        <v>37</v>
      </c>
      <c r="B31" s="132" t="s">
        <v>38</v>
      </c>
      <c r="C31" s="144">
        <v>213647620019</v>
      </c>
      <c r="D31" s="133">
        <v>22081828</v>
      </c>
      <c r="E31" s="133" t="s">
        <v>161</v>
      </c>
      <c r="F31" s="135" t="s">
        <v>156</v>
      </c>
      <c r="G31" s="136">
        <v>43135</v>
      </c>
      <c r="H31" s="132" t="s">
        <v>144</v>
      </c>
      <c r="I31" s="132" t="s">
        <v>69</v>
      </c>
      <c r="J31" s="132" t="s">
        <v>59</v>
      </c>
      <c r="K31" s="103"/>
      <c r="L31" s="103"/>
    </row>
    <row r="32" spans="1:12" x14ac:dyDescent="0.25">
      <c r="A32" s="132" t="s">
        <v>37</v>
      </c>
      <c r="B32" s="132" t="s">
        <v>38</v>
      </c>
      <c r="C32" s="144">
        <v>213647620019</v>
      </c>
      <c r="D32" s="133">
        <v>22081828</v>
      </c>
      <c r="E32" s="133" t="s">
        <v>161</v>
      </c>
      <c r="F32" s="135" t="s">
        <v>156</v>
      </c>
      <c r="G32" s="136">
        <v>43135</v>
      </c>
      <c r="H32" s="132" t="s">
        <v>145</v>
      </c>
      <c r="I32" s="132" t="s">
        <v>69</v>
      </c>
      <c r="J32" s="132" t="s">
        <v>59</v>
      </c>
      <c r="K32" s="103"/>
      <c r="L32" s="103"/>
    </row>
    <row r="33" spans="1:12" x14ac:dyDescent="0.25">
      <c r="A33" s="132" t="s">
        <v>37</v>
      </c>
      <c r="B33" s="132" t="s">
        <v>38</v>
      </c>
      <c r="C33" s="144">
        <v>213647620019</v>
      </c>
      <c r="D33" s="133">
        <v>22081828</v>
      </c>
      <c r="E33" s="133" t="s">
        <v>161</v>
      </c>
      <c r="F33" s="135" t="s">
        <v>156</v>
      </c>
      <c r="G33" s="136">
        <v>43135</v>
      </c>
      <c r="H33" s="132" t="s">
        <v>146</v>
      </c>
      <c r="I33" s="132" t="s">
        <v>69</v>
      </c>
      <c r="J33" s="132" t="s">
        <v>59</v>
      </c>
      <c r="K33" s="103"/>
      <c r="L33" s="103"/>
    </row>
    <row r="34" spans="1:12" x14ac:dyDescent="0.25">
      <c r="A34" s="132" t="s">
        <v>37</v>
      </c>
      <c r="B34" s="132" t="s">
        <v>38</v>
      </c>
      <c r="C34" s="144">
        <v>213647620019</v>
      </c>
      <c r="D34" s="133">
        <v>22081828</v>
      </c>
      <c r="E34" s="133" t="s">
        <v>161</v>
      </c>
      <c r="F34" s="135" t="s">
        <v>156</v>
      </c>
      <c r="G34" s="136">
        <v>43135</v>
      </c>
      <c r="H34" s="132" t="s">
        <v>147</v>
      </c>
      <c r="I34" s="132" t="s">
        <v>69</v>
      </c>
      <c r="J34" s="132" t="s">
        <v>59</v>
      </c>
      <c r="K34" s="103"/>
      <c r="L34" s="103"/>
    </row>
    <row r="35" spans="1:12" x14ac:dyDescent="0.25">
      <c r="A35" s="132" t="s">
        <v>37</v>
      </c>
      <c r="B35" s="132" t="s">
        <v>38</v>
      </c>
      <c r="C35" s="144">
        <v>213647620019</v>
      </c>
      <c r="D35" s="133">
        <v>22081828</v>
      </c>
      <c r="E35" s="133" t="s">
        <v>161</v>
      </c>
      <c r="F35" s="135" t="s">
        <v>156</v>
      </c>
      <c r="G35" s="136">
        <v>43135</v>
      </c>
      <c r="H35" s="132" t="s">
        <v>148</v>
      </c>
      <c r="I35" s="132" t="s">
        <v>69</v>
      </c>
      <c r="J35" s="132" t="s">
        <v>59</v>
      </c>
      <c r="K35" s="103"/>
      <c r="L35" s="103"/>
    </row>
    <row r="36" spans="1:12" x14ac:dyDescent="0.25">
      <c r="A36" s="132" t="s">
        <v>321</v>
      </c>
      <c r="B36" s="132" t="s">
        <v>163</v>
      </c>
      <c r="C36" s="133">
        <v>215109250010</v>
      </c>
      <c r="D36" s="133">
        <v>45324444</v>
      </c>
      <c r="E36" s="133" t="s">
        <v>161</v>
      </c>
      <c r="F36" s="135" t="s">
        <v>322</v>
      </c>
      <c r="G36" s="136">
        <v>43184</v>
      </c>
      <c r="H36" s="132" t="s">
        <v>324</v>
      </c>
      <c r="I36" s="132" t="s">
        <v>69</v>
      </c>
      <c r="J36" s="132" t="s">
        <v>59</v>
      </c>
      <c r="K36" s="103"/>
      <c r="L36" s="103"/>
    </row>
    <row r="37" spans="1:12" x14ac:dyDescent="0.25">
      <c r="A37" s="132" t="s">
        <v>321</v>
      </c>
      <c r="B37" s="132" t="s">
        <v>163</v>
      </c>
      <c r="C37" s="133">
        <v>215109250010</v>
      </c>
      <c r="D37" s="133">
        <v>45324444</v>
      </c>
      <c r="E37" s="133" t="s">
        <v>161</v>
      </c>
      <c r="F37" s="135" t="s">
        <v>322</v>
      </c>
      <c r="G37" s="136">
        <v>43184</v>
      </c>
      <c r="H37" s="132" t="s">
        <v>325</v>
      </c>
      <c r="I37" s="132" t="s">
        <v>69</v>
      </c>
      <c r="J37" s="132" t="s">
        <v>59</v>
      </c>
      <c r="K37" s="103"/>
      <c r="L37" s="103"/>
    </row>
    <row r="38" spans="1:12" x14ac:dyDescent="0.25">
      <c r="A38" s="132" t="s">
        <v>321</v>
      </c>
      <c r="B38" s="132" t="s">
        <v>163</v>
      </c>
      <c r="C38" s="133">
        <v>215109250010</v>
      </c>
      <c r="D38" s="133">
        <v>45324444</v>
      </c>
      <c r="E38" s="133" t="s">
        <v>161</v>
      </c>
      <c r="F38" s="135" t="s">
        <v>322</v>
      </c>
      <c r="G38" s="136">
        <v>43184</v>
      </c>
      <c r="H38" s="132" t="s">
        <v>326</v>
      </c>
      <c r="I38" s="132" t="s">
        <v>69</v>
      </c>
      <c r="J38" s="132" t="s">
        <v>59</v>
      </c>
      <c r="K38" s="103"/>
      <c r="L38" s="103"/>
    </row>
    <row r="39" spans="1:12" x14ac:dyDescent="0.25">
      <c r="A39" s="132" t="s">
        <v>321</v>
      </c>
      <c r="B39" s="132" t="s">
        <v>163</v>
      </c>
      <c r="C39" s="133">
        <v>215109250010</v>
      </c>
      <c r="D39" s="133">
        <v>45324444</v>
      </c>
      <c r="E39" s="133" t="s">
        <v>161</v>
      </c>
      <c r="F39" s="135" t="s">
        <v>322</v>
      </c>
      <c r="G39" s="136">
        <v>43184</v>
      </c>
      <c r="H39" s="132" t="s">
        <v>327</v>
      </c>
      <c r="I39" s="132" t="s">
        <v>69</v>
      </c>
      <c r="J39" s="132" t="s">
        <v>59</v>
      </c>
      <c r="K39" s="103"/>
      <c r="L39" s="103"/>
    </row>
    <row r="40" spans="1:12" x14ac:dyDescent="0.25">
      <c r="A40" s="132" t="s">
        <v>321</v>
      </c>
      <c r="B40" s="132" t="s">
        <v>163</v>
      </c>
      <c r="C40" s="133">
        <v>215109250010</v>
      </c>
      <c r="D40" s="133">
        <v>45324444</v>
      </c>
      <c r="E40" s="133" t="s">
        <v>161</v>
      </c>
      <c r="F40" s="135" t="s">
        <v>322</v>
      </c>
      <c r="G40" s="136">
        <v>43184</v>
      </c>
      <c r="H40" s="132" t="s">
        <v>328</v>
      </c>
      <c r="I40" s="132" t="s">
        <v>69</v>
      </c>
      <c r="J40" s="132" t="s">
        <v>59</v>
      </c>
      <c r="K40" s="103"/>
      <c r="L40" s="103"/>
    </row>
    <row r="41" spans="1:12" x14ac:dyDescent="0.25">
      <c r="A41" s="132" t="s">
        <v>321</v>
      </c>
      <c r="B41" s="132" t="s">
        <v>163</v>
      </c>
      <c r="C41" s="133">
        <v>215109250010</v>
      </c>
      <c r="D41" s="133">
        <v>45324444</v>
      </c>
      <c r="E41" s="133" t="s">
        <v>161</v>
      </c>
      <c r="F41" s="135" t="s">
        <v>322</v>
      </c>
      <c r="G41" s="136">
        <v>43184</v>
      </c>
      <c r="H41" s="132" t="s">
        <v>329</v>
      </c>
      <c r="I41" s="132" t="s">
        <v>74</v>
      </c>
      <c r="J41" s="132" t="s">
        <v>59</v>
      </c>
      <c r="K41" s="103"/>
      <c r="L41" s="103"/>
    </row>
    <row r="42" spans="1:12" x14ac:dyDescent="0.25">
      <c r="A42" s="132" t="s">
        <v>321</v>
      </c>
      <c r="B42" s="132" t="s">
        <v>163</v>
      </c>
      <c r="C42" s="133">
        <v>215109250010</v>
      </c>
      <c r="D42" s="133">
        <v>45324444</v>
      </c>
      <c r="E42" s="133" t="s">
        <v>161</v>
      </c>
      <c r="F42" s="135" t="s">
        <v>322</v>
      </c>
      <c r="G42" s="136">
        <v>43184</v>
      </c>
      <c r="H42" s="132" t="s">
        <v>330</v>
      </c>
      <c r="I42" s="132" t="s">
        <v>74</v>
      </c>
      <c r="J42" s="132" t="s">
        <v>59</v>
      </c>
      <c r="K42" s="103"/>
      <c r="L42" s="103"/>
    </row>
    <row r="43" spans="1:12" x14ac:dyDescent="0.25">
      <c r="A43" s="132" t="s">
        <v>321</v>
      </c>
      <c r="B43" s="132" t="s">
        <v>163</v>
      </c>
      <c r="C43" s="133">
        <v>215109250010</v>
      </c>
      <c r="D43" s="133">
        <v>45324444</v>
      </c>
      <c r="E43" s="133" t="s">
        <v>161</v>
      </c>
      <c r="F43" s="135" t="s">
        <v>322</v>
      </c>
      <c r="G43" s="136">
        <v>43184</v>
      </c>
      <c r="H43" s="132" t="s">
        <v>331</v>
      </c>
      <c r="I43" s="132" t="s">
        <v>74</v>
      </c>
      <c r="J43" s="132" t="s">
        <v>59</v>
      </c>
      <c r="K43" s="103"/>
      <c r="L43" s="103"/>
    </row>
    <row r="44" spans="1:12" x14ac:dyDescent="0.25">
      <c r="A44" s="132" t="s">
        <v>321</v>
      </c>
      <c r="B44" s="132" t="s">
        <v>163</v>
      </c>
      <c r="C44" s="133">
        <v>215109250010</v>
      </c>
      <c r="D44" s="133">
        <v>45324444</v>
      </c>
      <c r="E44" s="133" t="s">
        <v>161</v>
      </c>
      <c r="F44" s="135" t="s">
        <v>322</v>
      </c>
      <c r="G44" s="136">
        <v>43184</v>
      </c>
      <c r="H44" s="132" t="s">
        <v>332</v>
      </c>
      <c r="I44" s="132" t="s">
        <v>74</v>
      </c>
      <c r="J44" s="132" t="s">
        <v>59</v>
      </c>
      <c r="K44" s="103"/>
      <c r="L44" s="103"/>
    </row>
    <row r="45" spans="1:12" x14ac:dyDescent="0.25">
      <c r="A45" s="132" t="s">
        <v>321</v>
      </c>
      <c r="B45" s="132" t="s">
        <v>163</v>
      </c>
      <c r="C45" s="133">
        <v>215109250010</v>
      </c>
      <c r="D45" s="133">
        <v>45324444</v>
      </c>
      <c r="E45" s="133" t="s">
        <v>161</v>
      </c>
      <c r="F45" s="135" t="s">
        <v>322</v>
      </c>
      <c r="G45" s="136">
        <v>43184</v>
      </c>
      <c r="H45" s="132" t="s">
        <v>333</v>
      </c>
      <c r="I45" s="132" t="s">
        <v>74</v>
      </c>
      <c r="J45" s="132" t="s">
        <v>59</v>
      </c>
      <c r="K45" s="103"/>
      <c r="L45" s="103"/>
    </row>
    <row r="46" spans="1:12" x14ac:dyDescent="0.25">
      <c r="A46" s="132" t="s">
        <v>164</v>
      </c>
      <c r="B46" s="132" t="s">
        <v>164</v>
      </c>
      <c r="C46" s="133">
        <v>210475730011</v>
      </c>
      <c r="D46" s="134">
        <v>1931</v>
      </c>
      <c r="E46" s="133" t="s">
        <v>161</v>
      </c>
      <c r="F46" s="135" t="s">
        <v>366</v>
      </c>
      <c r="G46" s="136">
        <v>43242</v>
      </c>
      <c r="H46" s="132" t="s">
        <v>426</v>
      </c>
      <c r="I46" s="132" t="s">
        <v>69</v>
      </c>
      <c r="J46" s="132" t="s">
        <v>44</v>
      </c>
      <c r="K46" s="103"/>
      <c r="L46" s="103"/>
    </row>
    <row r="47" spans="1:12" x14ac:dyDescent="0.25">
      <c r="A47" s="132" t="s">
        <v>164</v>
      </c>
      <c r="B47" s="132" t="s">
        <v>164</v>
      </c>
      <c r="C47" s="133">
        <v>210475730011</v>
      </c>
      <c r="D47" s="134">
        <v>1931</v>
      </c>
      <c r="E47" s="133" t="s">
        <v>161</v>
      </c>
      <c r="F47" s="135" t="s">
        <v>366</v>
      </c>
      <c r="G47" s="136">
        <v>43242</v>
      </c>
      <c r="H47" s="132" t="s">
        <v>427</v>
      </c>
      <c r="I47" s="132" t="s">
        <v>69</v>
      </c>
      <c r="J47" s="132" t="s">
        <v>59</v>
      </c>
      <c r="K47" s="103"/>
      <c r="L47" s="103"/>
    </row>
    <row r="48" spans="1:12" x14ac:dyDescent="0.25">
      <c r="A48" s="132" t="s">
        <v>164</v>
      </c>
      <c r="B48" s="132" t="s">
        <v>164</v>
      </c>
      <c r="C48" s="133">
        <v>210475730011</v>
      </c>
      <c r="D48" s="134">
        <v>1931</v>
      </c>
      <c r="E48" s="133" t="s">
        <v>161</v>
      </c>
      <c r="F48" s="135" t="s">
        <v>366</v>
      </c>
      <c r="G48" s="136">
        <v>43242</v>
      </c>
      <c r="H48" s="132" t="s">
        <v>428</v>
      </c>
      <c r="I48" s="132" t="s">
        <v>69</v>
      </c>
      <c r="J48" s="132" t="s">
        <v>63</v>
      </c>
      <c r="K48" s="103"/>
      <c r="L48" s="103"/>
    </row>
    <row r="49" spans="1:12" x14ac:dyDescent="0.25">
      <c r="A49" s="132" t="s">
        <v>164</v>
      </c>
      <c r="B49" s="132" t="s">
        <v>164</v>
      </c>
      <c r="C49" s="133">
        <v>210475730011</v>
      </c>
      <c r="D49" s="134">
        <v>1931</v>
      </c>
      <c r="E49" s="133" t="s">
        <v>161</v>
      </c>
      <c r="F49" s="135" t="s">
        <v>366</v>
      </c>
      <c r="G49" s="136">
        <v>43242</v>
      </c>
      <c r="H49" s="132" t="s">
        <v>429</v>
      </c>
      <c r="I49" s="132" t="s">
        <v>69</v>
      </c>
      <c r="J49" s="132" t="s">
        <v>44</v>
      </c>
      <c r="K49" s="103"/>
      <c r="L49" s="103"/>
    </row>
    <row r="50" spans="1:12" x14ac:dyDescent="0.25">
      <c r="A50" s="132" t="s">
        <v>164</v>
      </c>
      <c r="B50" s="132" t="s">
        <v>164</v>
      </c>
      <c r="C50" s="133">
        <v>210475730011</v>
      </c>
      <c r="D50" s="134">
        <v>1931</v>
      </c>
      <c r="E50" s="133" t="s">
        <v>161</v>
      </c>
      <c r="F50" s="135" t="s">
        <v>366</v>
      </c>
      <c r="G50" s="136">
        <v>43242</v>
      </c>
      <c r="H50" s="132" t="s">
        <v>1827</v>
      </c>
      <c r="I50" s="132" t="s">
        <v>69</v>
      </c>
      <c r="J50" s="132" t="s">
        <v>44</v>
      </c>
      <c r="K50" s="103"/>
      <c r="L50" s="103"/>
    </row>
    <row r="51" spans="1:12" x14ac:dyDescent="0.25">
      <c r="A51" s="132" t="s">
        <v>250</v>
      </c>
      <c r="B51" s="132" t="s">
        <v>165</v>
      </c>
      <c r="C51" s="133">
        <v>215091680019</v>
      </c>
      <c r="D51" s="133">
        <v>23689602</v>
      </c>
      <c r="E51" s="133" t="s">
        <v>161</v>
      </c>
      <c r="F51" s="135" t="s">
        <v>235</v>
      </c>
      <c r="G51" s="136">
        <v>43158</v>
      </c>
      <c r="H51" s="132" t="s">
        <v>269</v>
      </c>
      <c r="I51" s="132" t="s">
        <v>69</v>
      </c>
      <c r="J51" s="132" t="s">
        <v>59</v>
      </c>
      <c r="K51" s="103"/>
      <c r="L51" s="103"/>
    </row>
    <row r="52" spans="1:12" x14ac:dyDescent="0.25">
      <c r="A52" s="132" t="s">
        <v>250</v>
      </c>
      <c r="B52" s="132" t="s">
        <v>165</v>
      </c>
      <c r="C52" s="133">
        <v>215091680019</v>
      </c>
      <c r="D52" s="133">
        <v>23689602</v>
      </c>
      <c r="E52" s="133" t="s">
        <v>161</v>
      </c>
      <c r="F52" s="135" t="s">
        <v>235</v>
      </c>
      <c r="G52" s="136">
        <v>43158</v>
      </c>
      <c r="H52" s="132" t="s">
        <v>270</v>
      </c>
      <c r="I52" s="132" t="s">
        <v>69</v>
      </c>
      <c r="J52" s="132" t="s">
        <v>59</v>
      </c>
      <c r="K52" s="103"/>
      <c r="L52" s="103"/>
    </row>
    <row r="53" spans="1:12" x14ac:dyDescent="0.25">
      <c r="A53" s="132" t="s">
        <v>250</v>
      </c>
      <c r="B53" s="132" t="s">
        <v>165</v>
      </c>
      <c r="C53" s="133">
        <v>215091680019</v>
      </c>
      <c r="D53" s="133">
        <v>23689602</v>
      </c>
      <c r="E53" s="133" t="s">
        <v>161</v>
      </c>
      <c r="F53" s="135" t="s">
        <v>235</v>
      </c>
      <c r="G53" s="136">
        <v>43158</v>
      </c>
      <c r="H53" s="132" t="s">
        <v>271</v>
      </c>
      <c r="I53" s="132" t="s">
        <v>69</v>
      </c>
      <c r="J53" s="132" t="s">
        <v>59</v>
      </c>
      <c r="K53" s="103"/>
      <c r="L53" s="103"/>
    </row>
    <row r="54" spans="1:12" x14ac:dyDescent="0.25">
      <c r="A54" s="132" t="s">
        <v>250</v>
      </c>
      <c r="B54" s="132" t="s">
        <v>165</v>
      </c>
      <c r="C54" s="133">
        <v>215091680019</v>
      </c>
      <c r="D54" s="133">
        <v>23689602</v>
      </c>
      <c r="E54" s="133" t="s">
        <v>161</v>
      </c>
      <c r="F54" s="135" t="s">
        <v>235</v>
      </c>
      <c r="G54" s="136">
        <v>43158</v>
      </c>
      <c r="H54" s="132" t="s">
        <v>272</v>
      </c>
      <c r="I54" s="132" t="s">
        <v>69</v>
      </c>
      <c r="J54" s="132" t="s">
        <v>59</v>
      </c>
      <c r="K54" s="103"/>
      <c r="L54" s="103"/>
    </row>
    <row r="55" spans="1:12" x14ac:dyDescent="0.25">
      <c r="A55" s="132" t="s">
        <v>250</v>
      </c>
      <c r="B55" s="132" t="s">
        <v>165</v>
      </c>
      <c r="C55" s="133">
        <v>215091680019</v>
      </c>
      <c r="D55" s="133">
        <v>23689602</v>
      </c>
      <c r="E55" s="133" t="s">
        <v>161</v>
      </c>
      <c r="F55" s="135" t="s">
        <v>235</v>
      </c>
      <c r="G55" s="136">
        <v>43158</v>
      </c>
      <c r="H55" s="132" t="s">
        <v>273</v>
      </c>
      <c r="I55" s="132" t="s">
        <v>69</v>
      </c>
      <c r="J55" s="132" t="s">
        <v>59</v>
      </c>
      <c r="K55" s="103"/>
      <c r="L55" s="103"/>
    </row>
    <row r="56" spans="1:12" x14ac:dyDescent="0.25">
      <c r="A56" s="132" t="s">
        <v>250</v>
      </c>
      <c r="B56" s="132" t="s">
        <v>165</v>
      </c>
      <c r="C56" s="133">
        <v>215091680019</v>
      </c>
      <c r="D56" s="133">
        <v>23689602</v>
      </c>
      <c r="E56" s="133" t="s">
        <v>161</v>
      </c>
      <c r="F56" s="135" t="s">
        <v>235</v>
      </c>
      <c r="G56" s="136">
        <v>43158</v>
      </c>
      <c r="H56" s="132" t="s">
        <v>274</v>
      </c>
      <c r="I56" s="132" t="s">
        <v>74</v>
      </c>
      <c r="J56" s="132" t="s">
        <v>59</v>
      </c>
      <c r="K56" s="103"/>
      <c r="L56" s="103"/>
    </row>
    <row r="57" spans="1:12" x14ac:dyDescent="0.25">
      <c r="A57" s="132" t="s">
        <v>250</v>
      </c>
      <c r="B57" s="132" t="s">
        <v>165</v>
      </c>
      <c r="C57" s="133">
        <v>215091680019</v>
      </c>
      <c r="D57" s="133">
        <v>23689602</v>
      </c>
      <c r="E57" s="133" t="s">
        <v>161</v>
      </c>
      <c r="F57" s="135" t="s">
        <v>235</v>
      </c>
      <c r="G57" s="136">
        <v>43158</v>
      </c>
      <c r="H57" s="132" t="s">
        <v>275</v>
      </c>
      <c r="I57" s="132" t="s">
        <v>74</v>
      </c>
      <c r="J57" s="132" t="s">
        <v>59</v>
      </c>
      <c r="K57" s="103"/>
      <c r="L57" s="103"/>
    </row>
    <row r="58" spans="1:12" x14ac:dyDescent="0.25">
      <c r="A58" s="132" t="s">
        <v>250</v>
      </c>
      <c r="B58" s="132" t="s">
        <v>165</v>
      </c>
      <c r="C58" s="133">
        <v>215091680019</v>
      </c>
      <c r="D58" s="133">
        <v>23689602</v>
      </c>
      <c r="E58" s="133" t="s">
        <v>161</v>
      </c>
      <c r="F58" s="135" t="s">
        <v>235</v>
      </c>
      <c r="G58" s="136">
        <v>43158</v>
      </c>
      <c r="H58" s="132" t="s">
        <v>276</v>
      </c>
      <c r="I58" s="132" t="s">
        <v>74</v>
      </c>
      <c r="J58" s="132" t="s">
        <v>59</v>
      </c>
      <c r="K58" s="103"/>
      <c r="L58" s="103"/>
    </row>
    <row r="59" spans="1:12" x14ac:dyDescent="0.25">
      <c r="A59" s="132" t="s">
        <v>250</v>
      </c>
      <c r="B59" s="132" t="s">
        <v>165</v>
      </c>
      <c r="C59" s="133">
        <v>215091680019</v>
      </c>
      <c r="D59" s="133">
        <v>23689602</v>
      </c>
      <c r="E59" s="133" t="s">
        <v>161</v>
      </c>
      <c r="F59" s="135" t="s">
        <v>235</v>
      </c>
      <c r="G59" s="136">
        <v>43158</v>
      </c>
      <c r="H59" s="132" t="s">
        <v>277</v>
      </c>
      <c r="I59" s="132" t="s">
        <v>74</v>
      </c>
      <c r="J59" s="132" t="s">
        <v>59</v>
      </c>
      <c r="K59" s="103"/>
      <c r="L59" s="103"/>
    </row>
    <row r="60" spans="1:12" x14ac:dyDescent="0.25">
      <c r="A60" s="132" t="s">
        <v>250</v>
      </c>
      <c r="B60" s="132" t="s">
        <v>165</v>
      </c>
      <c r="C60" s="133">
        <v>215091680019</v>
      </c>
      <c r="D60" s="133">
        <v>23689602</v>
      </c>
      <c r="E60" s="133" t="s">
        <v>161</v>
      </c>
      <c r="F60" s="135" t="s">
        <v>235</v>
      </c>
      <c r="G60" s="136">
        <v>43158</v>
      </c>
      <c r="H60" s="132" t="s">
        <v>278</v>
      </c>
      <c r="I60" s="132" t="s">
        <v>74</v>
      </c>
      <c r="J60" s="132" t="s">
        <v>59</v>
      </c>
      <c r="K60" s="103"/>
      <c r="L60" s="103"/>
    </row>
    <row r="61" spans="1:12" x14ac:dyDescent="0.25">
      <c r="A61" s="132" t="s">
        <v>250</v>
      </c>
      <c r="B61" s="132" t="s">
        <v>165</v>
      </c>
      <c r="C61" s="133">
        <v>215091680019</v>
      </c>
      <c r="D61" s="133">
        <v>23689602</v>
      </c>
      <c r="E61" s="133" t="s">
        <v>161</v>
      </c>
      <c r="F61" s="135" t="s">
        <v>235</v>
      </c>
      <c r="G61" s="136">
        <v>43158</v>
      </c>
      <c r="H61" s="132" t="s">
        <v>279</v>
      </c>
      <c r="I61" s="132" t="s">
        <v>74</v>
      </c>
      <c r="J61" s="132" t="s">
        <v>59</v>
      </c>
      <c r="K61" s="103"/>
      <c r="L61" s="103"/>
    </row>
    <row r="62" spans="1:12" x14ac:dyDescent="0.25">
      <c r="A62" s="132" t="s">
        <v>250</v>
      </c>
      <c r="B62" s="132" t="s">
        <v>165</v>
      </c>
      <c r="C62" s="133">
        <v>215091680019</v>
      </c>
      <c r="D62" s="133">
        <v>23689602</v>
      </c>
      <c r="E62" s="133" t="s">
        <v>161</v>
      </c>
      <c r="F62" s="135" t="s">
        <v>235</v>
      </c>
      <c r="G62" s="136">
        <v>43158</v>
      </c>
      <c r="H62" s="132" t="s">
        <v>280</v>
      </c>
      <c r="I62" s="132" t="s">
        <v>74</v>
      </c>
      <c r="J62" s="132" t="s">
        <v>59</v>
      </c>
      <c r="K62" s="103"/>
      <c r="L62" s="103"/>
    </row>
    <row r="63" spans="1:12" ht="26.25" x14ac:dyDescent="0.25">
      <c r="A63" s="132" t="s">
        <v>166</v>
      </c>
      <c r="B63" s="132" t="s">
        <v>167</v>
      </c>
      <c r="C63" s="133">
        <v>216298610018</v>
      </c>
      <c r="D63" s="133">
        <v>26198215</v>
      </c>
      <c r="E63" s="133" t="s">
        <v>1625</v>
      </c>
      <c r="F63" s="135" t="s">
        <v>236</v>
      </c>
      <c r="G63" s="136">
        <v>43158</v>
      </c>
      <c r="H63" s="132" t="s">
        <v>281</v>
      </c>
      <c r="I63" s="132" t="s">
        <v>69</v>
      </c>
      <c r="J63" s="132" t="s">
        <v>59</v>
      </c>
      <c r="K63" s="103"/>
      <c r="L63" s="103"/>
    </row>
    <row r="64" spans="1:12" ht="26.25" x14ac:dyDescent="0.25">
      <c r="A64" s="132" t="s">
        <v>166</v>
      </c>
      <c r="B64" s="132" t="s">
        <v>167</v>
      </c>
      <c r="C64" s="133">
        <v>216298610018</v>
      </c>
      <c r="D64" s="133">
        <v>26198215</v>
      </c>
      <c r="E64" s="133" t="s">
        <v>1625</v>
      </c>
      <c r="F64" s="135" t="s">
        <v>236</v>
      </c>
      <c r="G64" s="136">
        <v>43158</v>
      </c>
      <c r="H64" s="132" t="s">
        <v>282</v>
      </c>
      <c r="I64" s="132" t="s">
        <v>69</v>
      </c>
      <c r="J64" s="132" t="s">
        <v>59</v>
      </c>
      <c r="K64" s="103"/>
      <c r="L64" s="103"/>
    </row>
    <row r="65" spans="1:12" ht="26.25" x14ac:dyDescent="0.25">
      <c r="A65" s="132" t="s">
        <v>166</v>
      </c>
      <c r="B65" s="132" t="s">
        <v>167</v>
      </c>
      <c r="C65" s="133">
        <v>216298610018</v>
      </c>
      <c r="D65" s="133">
        <v>26198215</v>
      </c>
      <c r="E65" s="133" t="s">
        <v>1625</v>
      </c>
      <c r="F65" s="135" t="s">
        <v>236</v>
      </c>
      <c r="G65" s="136">
        <v>43158</v>
      </c>
      <c r="H65" s="132" t="s">
        <v>283</v>
      </c>
      <c r="I65" s="132" t="s">
        <v>69</v>
      </c>
      <c r="J65" s="132" t="s">
        <v>59</v>
      </c>
      <c r="K65" s="103"/>
      <c r="L65" s="103"/>
    </row>
    <row r="66" spans="1:12" ht="26.25" x14ac:dyDescent="0.25">
      <c r="A66" s="132" t="s">
        <v>166</v>
      </c>
      <c r="B66" s="132" t="s">
        <v>167</v>
      </c>
      <c r="C66" s="133">
        <v>216298610018</v>
      </c>
      <c r="D66" s="133">
        <v>26198215</v>
      </c>
      <c r="E66" s="133" t="s">
        <v>1625</v>
      </c>
      <c r="F66" s="135" t="s">
        <v>236</v>
      </c>
      <c r="G66" s="136">
        <v>43158</v>
      </c>
      <c r="H66" s="132" t="s">
        <v>284</v>
      </c>
      <c r="I66" s="132" t="s">
        <v>69</v>
      </c>
      <c r="J66" s="132" t="s">
        <v>59</v>
      </c>
      <c r="K66" s="103"/>
      <c r="L66" s="103"/>
    </row>
    <row r="67" spans="1:12" ht="26.25" x14ac:dyDescent="0.25">
      <c r="A67" s="132" t="s">
        <v>166</v>
      </c>
      <c r="B67" s="132" t="s">
        <v>167</v>
      </c>
      <c r="C67" s="133">
        <v>216298610018</v>
      </c>
      <c r="D67" s="133">
        <v>26198215</v>
      </c>
      <c r="E67" s="133" t="s">
        <v>1625</v>
      </c>
      <c r="F67" s="135" t="s">
        <v>236</v>
      </c>
      <c r="G67" s="136">
        <v>43158</v>
      </c>
      <c r="H67" s="132" t="s">
        <v>285</v>
      </c>
      <c r="I67" s="132" t="s">
        <v>69</v>
      </c>
      <c r="J67" s="132" t="s">
        <v>59</v>
      </c>
      <c r="K67" s="103"/>
      <c r="L67" s="103"/>
    </row>
    <row r="68" spans="1:12" ht="26.25" x14ac:dyDescent="0.25">
      <c r="A68" s="132" t="s">
        <v>166</v>
      </c>
      <c r="B68" s="132" t="s">
        <v>167</v>
      </c>
      <c r="C68" s="133">
        <v>216298610018</v>
      </c>
      <c r="D68" s="133">
        <v>26198215</v>
      </c>
      <c r="E68" s="133" t="s">
        <v>1625</v>
      </c>
      <c r="F68" s="135" t="s">
        <v>236</v>
      </c>
      <c r="G68" s="136">
        <v>43158</v>
      </c>
      <c r="H68" s="132" t="s">
        <v>286</v>
      </c>
      <c r="I68" s="132" t="s">
        <v>69</v>
      </c>
      <c r="J68" s="132" t="s">
        <v>59</v>
      </c>
      <c r="K68" s="103"/>
      <c r="L68" s="103"/>
    </row>
    <row r="69" spans="1:12" ht="26.25" x14ac:dyDescent="0.25">
      <c r="A69" s="132" t="s">
        <v>166</v>
      </c>
      <c r="B69" s="132" t="s">
        <v>167</v>
      </c>
      <c r="C69" s="133">
        <v>216298610018</v>
      </c>
      <c r="D69" s="133">
        <v>26198215</v>
      </c>
      <c r="E69" s="133" t="s">
        <v>1625</v>
      </c>
      <c r="F69" s="135" t="s">
        <v>236</v>
      </c>
      <c r="G69" s="136">
        <v>43158</v>
      </c>
      <c r="H69" s="132" t="s">
        <v>287</v>
      </c>
      <c r="I69" s="132" t="s">
        <v>69</v>
      </c>
      <c r="J69" s="132" t="s">
        <v>59</v>
      </c>
      <c r="K69" s="103"/>
      <c r="L69" s="103"/>
    </row>
    <row r="70" spans="1:12" ht="26.25" x14ac:dyDescent="0.25">
      <c r="A70" s="132" t="s">
        <v>166</v>
      </c>
      <c r="B70" s="132" t="s">
        <v>167</v>
      </c>
      <c r="C70" s="133">
        <v>216298610018</v>
      </c>
      <c r="D70" s="133">
        <v>26198215</v>
      </c>
      <c r="E70" s="133" t="s">
        <v>1625</v>
      </c>
      <c r="F70" s="135" t="s">
        <v>236</v>
      </c>
      <c r="G70" s="136">
        <v>43158</v>
      </c>
      <c r="H70" s="132" t="s">
        <v>288</v>
      </c>
      <c r="I70" s="132" t="s">
        <v>69</v>
      </c>
      <c r="J70" s="132" t="s">
        <v>59</v>
      </c>
      <c r="K70" s="103"/>
      <c r="L70" s="103"/>
    </row>
    <row r="71" spans="1:12" ht="26.25" x14ac:dyDescent="0.25">
      <c r="A71" s="132" t="s">
        <v>166</v>
      </c>
      <c r="B71" s="132" t="s">
        <v>167</v>
      </c>
      <c r="C71" s="133">
        <v>216298610018</v>
      </c>
      <c r="D71" s="133">
        <v>26198215</v>
      </c>
      <c r="E71" s="133" t="s">
        <v>1625</v>
      </c>
      <c r="F71" s="135" t="s">
        <v>236</v>
      </c>
      <c r="G71" s="136">
        <v>43158</v>
      </c>
      <c r="H71" s="132" t="s">
        <v>289</v>
      </c>
      <c r="I71" s="132" t="s">
        <v>74</v>
      </c>
      <c r="J71" s="132" t="s">
        <v>59</v>
      </c>
      <c r="K71" s="103"/>
      <c r="L71" s="103"/>
    </row>
    <row r="72" spans="1:12" ht="26.25" x14ac:dyDescent="0.25">
      <c r="A72" s="132" t="s">
        <v>166</v>
      </c>
      <c r="B72" s="132" t="s">
        <v>167</v>
      </c>
      <c r="C72" s="133">
        <v>216298610018</v>
      </c>
      <c r="D72" s="133">
        <v>26198215</v>
      </c>
      <c r="E72" s="133" t="s">
        <v>1625</v>
      </c>
      <c r="F72" s="135" t="s">
        <v>236</v>
      </c>
      <c r="G72" s="136">
        <v>43158</v>
      </c>
      <c r="H72" s="132" t="s">
        <v>290</v>
      </c>
      <c r="I72" s="132" t="s">
        <v>74</v>
      </c>
      <c r="J72" s="132" t="s">
        <v>59</v>
      </c>
      <c r="K72" s="103"/>
      <c r="L72" s="103"/>
    </row>
    <row r="73" spans="1:12" ht="26.25" x14ac:dyDescent="0.25">
      <c r="A73" s="132" t="s">
        <v>166</v>
      </c>
      <c r="B73" s="132" t="s">
        <v>167</v>
      </c>
      <c r="C73" s="133">
        <v>216298610018</v>
      </c>
      <c r="D73" s="133">
        <v>26198215</v>
      </c>
      <c r="E73" s="133" t="s">
        <v>1625</v>
      </c>
      <c r="F73" s="135" t="s">
        <v>236</v>
      </c>
      <c r="G73" s="136">
        <v>43158</v>
      </c>
      <c r="H73" s="132" t="s">
        <v>291</v>
      </c>
      <c r="I73" s="132" t="s">
        <v>74</v>
      </c>
      <c r="J73" s="132" t="s">
        <v>59</v>
      </c>
      <c r="K73" s="103"/>
      <c r="L73" s="103"/>
    </row>
    <row r="74" spans="1:12" x14ac:dyDescent="0.25">
      <c r="A74" s="132" t="s">
        <v>506</v>
      </c>
      <c r="B74" s="132" t="s">
        <v>168</v>
      </c>
      <c r="C74" s="144">
        <v>210220630011</v>
      </c>
      <c r="D74" s="133">
        <v>25251313</v>
      </c>
      <c r="E74" s="133" t="s">
        <v>161</v>
      </c>
      <c r="F74" s="135" t="s">
        <v>482</v>
      </c>
      <c r="G74" s="136">
        <v>43415</v>
      </c>
      <c r="H74" s="132" t="s">
        <v>514</v>
      </c>
      <c r="I74" s="132" t="s">
        <v>74</v>
      </c>
      <c r="J74" s="132" t="s">
        <v>59</v>
      </c>
      <c r="K74" s="103"/>
      <c r="L74" s="103"/>
    </row>
    <row r="75" spans="1:12" x14ac:dyDescent="0.25">
      <c r="A75" s="132" t="s">
        <v>506</v>
      </c>
      <c r="B75" s="132" t="s">
        <v>168</v>
      </c>
      <c r="C75" s="144">
        <v>210220630011</v>
      </c>
      <c r="D75" s="133">
        <v>25251313</v>
      </c>
      <c r="E75" s="133" t="s">
        <v>161</v>
      </c>
      <c r="F75" s="135" t="s">
        <v>482</v>
      </c>
      <c r="G75" s="136">
        <v>43415</v>
      </c>
      <c r="H75" s="132" t="s">
        <v>515</v>
      </c>
      <c r="I75" s="132" t="s">
        <v>69</v>
      </c>
      <c r="J75" s="132" t="s">
        <v>59</v>
      </c>
      <c r="K75" s="103"/>
      <c r="L75" s="103"/>
    </row>
    <row r="76" spans="1:12" x14ac:dyDescent="0.25">
      <c r="A76" s="132" t="s">
        <v>506</v>
      </c>
      <c r="B76" s="132" t="s">
        <v>169</v>
      </c>
      <c r="C76" s="144">
        <v>214602790010</v>
      </c>
      <c r="D76" s="133">
        <v>25251313</v>
      </c>
      <c r="E76" s="133" t="s">
        <v>161</v>
      </c>
      <c r="F76" s="135" t="s">
        <v>483</v>
      </c>
      <c r="G76" s="136">
        <v>43415</v>
      </c>
      <c r="H76" s="132" t="s">
        <v>516</v>
      </c>
      <c r="I76" s="132" t="s">
        <v>69</v>
      </c>
      <c r="J76" s="132" t="s">
        <v>63</v>
      </c>
      <c r="K76" s="103"/>
      <c r="L76" s="103"/>
    </row>
    <row r="77" spans="1:12" x14ac:dyDescent="0.25">
      <c r="A77" s="132" t="s">
        <v>506</v>
      </c>
      <c r="B77" s="132" t="s">
        <v>169</v>
      </c>
      <c r="C77" s="144">
        <v>214602790010</v>
      </c>
      <c r="D77" s="133">
        <v>25251313</v>
      </c>
      <c r="E77" s="133" t="s">
        <v>161</v>
      </c>
      <c r="F77" s="135" t="s">
        <v>483</v>
      </c>
      <c r="G77" s="136">
        <v>43415</v>
      </c>
      <c r="H77" s="132" t="s">
        <v>517</v>
      </c>
      <c r="I77" s="132" t="s">
        <v>69</v>
      </c>
      <c r="J77" s="132" t="s">
        <v>59</v>
      </c>
      <c r="K77" s="103"/>
      <c r="L77" s="103"/>
    </row>
    <row r="78" spans="1:12" x14ac:dyDescent="0.25">
      <c r="A78" s="132" t="s">
        <v>506</v>
      </c>
      <c r="B78" s="132" t="s">
        <v>169</v>
      </c>
      <c r="C78" s="144">
        <v>214602790010</v>
      </c>
      <c r="D78" s="133">
        <v>25251313</v>
      </c>
      <c r="E78" s="133" t="s">
        <v>161</v>
      </c>
      <c r="F78" s="135" t="s">
        <v>483</v>
      </c>
      <c r="G78" s="136">
        <v>43415</v>
      </c>
      <c r="H78" s="132" t="s">
        <v>518</v>
      </c>
      <c r="I78" s="132" t="s">
        <v>69</v>
      </c>
      <c r="J78" s="132" t="s">
        <v>59</v>
      </c>
      <c r="K78" s="103"/>
      <c r="L78" s="103"/>
    </row>
    <row r="79" spans="1:12" x14ac:dyDescent="0.25">
      <c r="A79" s="132" t="s">
        <v>506</v>
      </c>
      <c r="B79" s="132" t="s">
        <v>169</v>
      </c>
      <c r="C79" s="144">
        <v>214602790010</v>
      </c>
      <c r="D79" s="133">
        <v>25251313</v>
      </c>
      <c r="E79" s="133" t="s">
        <v>161</v>
      </c>
      <c r="F79" s="135" t="s">
        <v>483</v>
      </c>
      <c r="G79" s="136">
        <v>43415</v>
      </c>
      <c r="H79" s="132" t="s">
        <v>519</v>
      </c>
      <c r="I79" s="132" t="s">
        <v>69</v>
      </c>
      <c r="J79" s="132" t="s">
        <v>59</v>
      </c>
      <c r="K79" s="103"/>
      <c r="L79" s="103"/>
    </row>
    <row r="80" spans="1:12" x14ac:dyDescent="0.25">
      <c r="A80" s="132" t="s">
        <v>506</v>
      </c>
      <c r="B80" s="132" t="s">
        <v>169</v>
      </c>
      <c r="C80" s="144">
        <v>214602790010</v>
      </c>
      <c r="D80" s="133">
        <v>25251313</v>
      </c>
      <c r="E80" s="133" t="s">
        <v>161</v>
      </c>
      <c r="F80" s="135" t="s">
        <v>483</v>
      </c>
      <c r="G80" s="136">
        <v>43415</v>
      </c>
      <c r="H80" s="132" t="s">
        <v>520</v>
      </c>
      <c r="I80" s="132" t="s">
        <v>69</v>
      </c>
      <c r="J80" s="132" t="s">
        <v>63</v>
      </c>
      <c r="K80" s="103"/>
      <c r="L80" s="103"/>
    </row>
    <row r="81" spans="1:12" x14ac:dyDescent="0.25">
      <c r="A81" s="132" t="s">
        <v>506</v>
      </c>
      <c r="B81" s="132" t="s">
        <v>169</v>
      </c>
      <c r="C81" s="144">
        <v>214602790010</v>
      </c>
      <c r="D81" s="133">
        <v>25251313</v>
      </c>
      <c r="E81" s="133" t="s">
        <v>161</v>
      </c>
      <c r="F81" s="135" t="s">
        <v>483</v>
      </c>
      <c r="G81" s="136">
        <v>43415</v>
      </c>
      <c r="H81" s="132" t="s">
        <v>521</v>
      </c>
      <c r="I81" s="132" t="s">
        <v>69</v>
      </c>
      <c r="J81" s="132" t="s">
        <v>63</v>
      </c>
      <c r="K81" s="103"/>
      <c r="L81" s="103"/>
    </row>
    <row r="82" spans="1:12" x14ac:dyDescent="0.25">
      <c r="A82" s="132" t="s">
        <v>506</v>
      </c>
      <c r="B82" s="132" t="s">
        <v>169</v>
      </c>
      <c r="C82" s="144">
        <v>214602790010</v>
      </c>
      <c r="D82" s="133">
        <v>25251313</v>
      </c>
      <c r="E82" s="133" t="s">
        <v>161</v>
      </c>
      <c r="F82" s="135" t="s">
        <v>483</v>
      </c>
      <c r="G82" s="136">
        <v>43415</v>
      </c>
      <c r="H82" s="132" t="s">
        <v>522</v>
      </c>
      <c r="I82" s="132" t="s">
        <v>69</v>
      </c>
      <c r="J82" s="132" t="s">
        <v>63</v>
      </c>
      <c r="K82" s="103"/>
      <c r="L82" s="103"/>
    </row>
    <row r="83" spans="1:12" x14ac:dyDescent="0.25">
      <c r="A83" s="132" t="s">
        <v>506</v>
      </c>
      <c r="B83" s="132" t="s">
        <v>169</v>
      </c>
      <c r="C83" s="144">
        <v>214602790010</v>
      </c>
      <c r="D83" s="133">
        <v>25251313</v>
      </c>
      <c r="E83" s="133" t="s">
        <v>161</v>
      </c>
      <c r="F83" s="135" t="s">
        <v>483</v>
      </c>
      <c r="G83" s="136">
        <v>43415</v>
      </c>
      <c r="H83" s="132" t="s">
        <v>523</v>
      </c>
      <c r="I83" s="132" t="s">
        <v>69</v>
      </c>
      <c r="J83" s="132" t="s">
        <v>63</v>
      </c>
      <c r="K83" s="103"/>
      <c r="L83" s="103"/>
    </row>
    <row r="84" spans="1:12" x14ac:dyDescent="0.25">
      <c r="A84" s="132" t="s">
        <v>506</v>
      </c>
      <c r="B84" s="132" t="s">
        <v>169</v>
      </c>
      <c r="C84" s="144">
        <v>214602790010</v>
      </c>
      <c r="D84" s="133">
        <v>25251313</v>
      </c>
      <c r="E84" s="133" t="s">
        <v>161</v>
      </c>
      <c r="F84" s="135" t="s">
        <v>483</v>
      </c>
      <c r="G84" s="136">
        <v>43415</v>
      </c>
      <c r="H84" s="132" t="s">
        <v>524</v>
      </c>
      <c r="I84" s="132" t="s">
        <v>69</v>
      </c>
      <c r="J84" s="132" t="s">
        <v>63</v>
      </c>
      <c r="K84" s="103"/>
      <c r="L84" s="103"/>
    </row>
    <row r="85" spans="1:12" x14ac:dyDescent="0.25">
      <c r="A85" s="132" t="s">
        <v>506</v>
      </c>
      <c r="B85" s="132" t="s">
        <v>169</v>
      </c>
      <c r="C85" s="144">
        <v>214602790010</v>
      </c>
      <c r="D85" s="133">
        <v>25251313</v>
      </c>
      <c r="E85" s="133" t="s">
        <v>161</v>
      </c>
      <c r="F85" s="135" t="s">
        <v>483</v>
      </c>
      <c r="G85" s="136">
        <v>43415</v>
      </c>
      <c r="H85" s="132" t="s">
        <v>525</v>
      </c>
      <c r="I85" s="132" t="s">
        <v>69</v>
      </c>
      <c r="J85" s="132" t="s">
        <v>63</v>
      </c>
      <c r="K85" s="103"/>
      <c r="L85" s="103"/>
    </row>
    <row r="86" spans="1:12" x14ac:dyDescent="0.25">
      <c r="A86" s="132" t="s">
        <v>506</v>
      </c>
      <c r="B86" s="132" t="s">
        <v>169</v>
      </c>
      <c r="C86" s="144">
        <v>214602790010</v>
      </c>
      <c r="D86" s="133">
        <v>25251313</v>
      </c>
      <c r="E86" s="133" t="s">
        <v>161</v>
      </c>
      <c r="F86" s="135" t="s">
        <v>483</v>
      </c>
      <c r="G86" s="136">
        <v>43415</v>
      </c>
      <c r="H86" s="132" t="s">
        <v>526</v>
      </c>
      <c r="I86" s="132" t="s">
        <v>69</v>
      </c>
      <c r="J86" s="132" t="s">
        <v>63</v>
      </c>
      <c r="K86" s="103"/>
      <c r="L86" s="103"/>
    </row>
    <row r="87" spans="1:12" x14ac:dyDescent="0.25">
      <c r="A87" s="132" t="s">
        <v>450</v>
      </c>
      <c r="B87" s="132" t="s">
        <v>451</v>
      </c>
      <c r="C87" s="144">
        <v>216051710012</v>
      </c>
      <c r="D87" s="133">
        <v>23045520</v>
      </c>
      <c r="E87" s="133" t="s">
        <v>161</v>
      </c>
      <c r="F87" s="135" t="s">
        <v>484</v>
      </c>
      <c r="G87" s="136">
        <v>43415</v>
      </c>
      <c r="H87" s="132" t="s">
        <v>527</v>
      </c>
      <c r="I87" s="132" t="s">
        <v>69</v>
      </c>
      <c r="J87" s="132" t="s">
        <v>59</v>
      </c>
      <c r="K87" s="103"/>
      <c r="L87" s="103"/>
    </row>
    <row r="88" spans="1:12" x14ac:dyDescent="0.25">
      <c r="A88" s="132" t="s">
        <v>13</v>
      </c>
      <c r="B88" s="132" t="s">
        <v>14</v>
      </c>
      <c r="C88" s="144">
        <v>210374640017</v>
      </c>
      <c r="D88" s="133">
        <v>22220080</v>
      </c>
      <c r="E88" s="133" t="s">
        <v>161</v>
      </c>
      <c r="F88" s="135" t="s">
        <v>15</v>
      </c>
      <c r="G88" s="136">
        <v>43100</v>
      </c>
      <c r="H88" s="132" t="s">
        <v>72</v>
      </c>
      <c r="I88" s="132" t="s">
        <v>69</v>
      </c>
      <c r="J88" s="132" t="s">
        <v>59</v>
      </c>
      <c r="K88" s="103"/>
      <c r="L88" s="103"/>
    </row>
    <row r="89" spans="1:12" x14ac:dyDescent="0.25">
      <c r="A89" s="132" t="s">
        <v>13</v>
      </c>
      <c r="B89" s="132" t="s">
        <v>14</v>
      </c>
      <c r="C89" s="144">
        <v>210374640017</v>
      </c>
      <c r="D89" s="133">
        <v>22220080</v>
      </c>
      <c r="E89" s="133" t="s">
        <v>161</v>
      </c>
      <c r="F89" s="135" t="s">
        <v>15</v>
      </c>
      <c r="G89" s="136">
        <v>43100</v>
      </c>
      <c r="H89" s="132" t="s">
        <v>73</v>
      </c>
      <c r="I89" s="132" t="s">
        <v>74</v>
      </c>
      <c r="J89" s="132" t="s">
        <v>59</v>
      </c>
      <c r="K89" s="103"/>
      <c r="L89" s="103"/>
    </row>
    <row r="90" spans="1:12" x14ac:dyDescent="0.25">
      <c r="A90" s="132" t="s">
        <v>13</v>
      </c>
      <c r="B90" s="132" t="s">
        <v>14</v>
      </c>
      <c r="C90" s="144">
        <v>210374640017</v>
      </c>
      <c r="D90" s="133">
        <v>22220080</v>
      </c>
      <c r="E90" s="133" t="s">
        <v>161</v>
      </c>
      <c r="F90" s="135" t="s">
        <v>15</v>
      </c>
      <c r="G90" s="136">
        <v>43100</v>
      </c>
      <c r="H90" s="132" t="s">
        <v>75</v>
      </c>
      <c r="I90" s="132" t="s">
        <v>69</v>
      </c>
      <c r="J90" s="132" t="s">
        <v>59</v>
      </c>
      <c r="K90" s="103"/>
      <c r="L90" s="103"/>
    </row>
    <row r="91" spans="1:12" x14ac:dyDescent="0.25">
      <c r="A91" s="132" t="s">
        <v>13</v>
      </c>
      <c r="B91" s="132" t="s">
        <v>14</v>
      </c>
      <c r="C91" s="144">
        <v>210374640017</v>
      </c>
      <c r="D91" s="133">
        <v>22220080</v>
      </c>
      <c r="E91" s="133" t="s">
        <v>161</v>
      </c>
      <c r="F91" s="135" t="s">
        <v>15</v>
      </c>
      <c r="G91" s="136">
        <v>43100</v>
      </c>
      <c r="H91" s="132" t="s">
        <v>76</v>
      </c>
      <c r="I91" s="132" t="s">
        <v>74</v>
      </c>
      <c r="J91" s="132" t="s">
        <v>59</v>
      </c>
      <c r="K91" s="103"/>
      <c r="L91" s="103"/>
    </row>
    <row r="92" spans="1:12" x14ac:dyDescent="0.25">
      <c r="A92" s="132" t="s">
        <v>13</v>
      </c>
      <c r="B92" s="132" t="s">
        <v>14</v>
      </c>
      <c r="C92" s="144">
        <v>210374640017</v>
      </c>
      <c r="D92" s="133">
        <v>22220080</v>
      </c>
      <c r="E92" s="133" t="s">
        <v>161</v>
      </c>
      <c r="F92" s="135" t="s">
        <v>15</v>
      </c>
      <c r="G92" s="136">
        <v>43100</v>
      </c>
      <c r="H92" s="132" t="s">
        <v>77</v>
      </c>
      <c r="I92" s="132" t="s">
        <v>69</v>
      </c>
      <c r="J92" s="132" t="s">
        <v>59</v>
      </c>
      <c r="K92" s="103"/>
      <c r="L92" s="103"/>
    </row>
    <row r="93" spans="1:12" x14ac:dyDescent="0.25">
      <c r="A93" s="132" t="s">
        <v>13</v>
      </c>
      <c r="B93" s="132" t="s">
        <v>14</v>
      </c>
      <c r="C93" s="144">
        <v>210374640017</v>
      </c>
      <c r="D93" s="133">
        <v>22220080</v>
      </c>
      <c r="E93" s="133" t="s">
        <v>161</v>
      </c>
      <c r="F93" s="135" t="s">
        <v>15</v>
      </c>
      <c r="G93" s="136">
        <v>43100</v>
      </c>
      <c r="H93" s="132" t="s">
        <v>78</v>
      </c>
      <c r="I93" s="132" t="s">
        <v>74</v>
      </c>
      <c r="J93" s="132" t="s">
        <v>59</v>
      </c>
      <c r="K93" s="103"/>
      <c r="L93" s="103"/>
    </row>
    <row r="94" spans="1:12" x14ac:dyDescent="0.25">
      <c r="A94" s="132" t="s">
        <v>13</v>
      </c>
      <c r="B94" s="132" t="s">
        <v>14</v>
      </c>
      <c r="C94" s="144">
        <v>210374640017</v>
      </c>
      <c r="D94" s="133">
        <v>22220080</v>
      </c>
      <c r="E94" s="133" t="s">
        <v>161</v>
      </c>
      <c r="F94" s="135" t="s">
        <v>15</v>
      </c>
      <c r="G94" s="136">
        <v>43100</v>
      </c>
      <c r="H94" s="132" t="s">
        <v>79</v>
      </c>
      <c r="I94" s="132" t="s">
        <v>69</v>
      </c>
      <c r="J94" s="132" t="s">
        <v>59</v>
      </c>
      <c r="K94" s="103"/>
      <c r="L94" s="103"/>
    </row>
    <row r="95" spans="1:12" x14ac:dyDescent="0.25">
      <c r="A95" s="132" t="s">
        <v>13</v>
      </c>
      <c r="B95" s="132" t="s">
        <v>14</v>
      </c>
      <c r="C95" s="144">
        <v>210374640017</v>
      </c>
      <c r="D95" s="133">
        <v>22220080</v>
      </c>
      <c r="E95" s="133" t="s">
        <v>161</v>
      </c>
      <c r="F95" s="135" t="s">
        <v>15</v>
      </c>
      <c r="G95" s="136">
        <v>43100</v>
      </c>
      <c r="H95" s="132" t="s">
        <v>80</v>
      </c>
      <c r="I95" s="132" t="s">
        <v>74</v>
      </c>
      <c r="J95" s="132" t="s">
        <v>59</v>
      </c>
      <c r="K95" s="103"/>
      <c r="L95" s="103"/>
    </row>
    <row r="96" spans="1:12" ht="26.25" x14ac:dyDescent="0.25">
      <c r="A96" s="132" t="s">
        <v>452</v>
      </c>
      <c r="B96" s="132" t="s">
        <v>434</v>
      </c>
      <c r="C96" s="133">
        <v>210158430018</v>
      </c>
      <c r="D96" s="133">
        <v>29080374</v>
      </c>
      <c r="E96" s="133" t="s">
        <v>161</v>
      </c>
      <c r="F96" s="135" t="s">
        <v>453</v>
      </c>
      <c r="G96" s="136">
        <v>43330</v>
      </c>
      <c r="H96" s="132" t="s">
        <v>462</v>
      </c>
      <c r="I96" s="132" t="s">
        <v>69</v>
      </c>
      <c r="J96" s="132" t="s">
        <v>59</v>
      </c>
      <c r="K96" s="103"/>
      <c r="L96" s="103"/>
    </row>
    <row r="97" spans="1:12" ht="26.25" x14ac:dyDescent="0.25">
      <c r="A97" s="132" t="s">
        <v>452</v>
      </c>
      <c r="B97" s="132" t="s">
        <v>434</v>
      </c>
      <c r="C97" s="133">
        <v>210158430018</v>
      </c>
      <c r="D97" s="133">
        <v>29080374</v>
      </c>
      <c r="E97" s="133" t="s">
        <v>161</v>
      </c>
      <c r="F97" s="135" t="s">
        <v>453</v>
      </c>
      <c r="G97" s="136">
        <v>43330</v>
      </c>
      <c r="H97" s="132" t="s">
        <v>463</v>
      </c>
      <c r="I97" s="132" t="s">
        <v>69</v>
      </c>
      <c r="J97" s="132" t="s">
        <v>59</v>
      </c>
      <c r="K97" s="103"/>
      <c r="L97" s="103"/>
    </row>
    <row r="98" spans="1:12" ht="26.25" x14ac:dyDescent="0.25">
      <c r="A98" s="132" t="s">
        <v>452</v>
      </c>
      <c r="B98" s="132" t="s">
        <v>434</v>
      </c>
      <c r="C98" s="133">
        <v>210158430018</v>
      </c>
      <c r="D98" s="133">
        <v>29080374</v>
      </c>
      <c r="E98" s="133" t="s">
        <v>161</v>
      </c>
      <c r="F98" s="135" t="s">
        <v>453</v>
      </c>
      <c r="G98" s="136">
        <v>43330</v>
      </c>
      <c r="H98" s="132" t="s">
        <v>464</v>
      </c>
      <c r="I98" s="132" t="s">
        <v>69</v>
      </c>
      <c r="J98" s="132" t="s">
        <v>59</v>
      </c>
      <c r="K98" s="103"/>
      <c r="L98" s="103"/>
    </row>
    <row r="99" spans="1:12" ht="26.25" x14ac:dyDescent="0.25">
      <c r="A99" s="132" t="s">
        <v>452</v>
      </c>
      <c r="B99" s="132" t="s">
        <v>434</v>
      </c>
      <c r="C99" s="133">
        <v>210158430018</v>
      </c>
      <c r="D99" s="133">
        <v>29080374</v>
      </c>
      <c r="E99" s="133" t="s">
        <v>161</v>
      </c>
      <c r="F99" s="135" t="s">
        <v>453</v>
      </c>
      <c r="G99" s="136">
        <v>43330</v>
      </c>
      <c r="H99" s="132" t="s">
        <v>465</v>
      </c>
      <c r="I99" s="132" t="s">
        <v>69</v>
      </c>
      <c r="J99" s="132" t="s">
        <v>59</v>
      </c>
      <c r="K99" s="103"/>
      <c r="L99" s="103"/>
    </row>
    <row r="100" spans="1:12" x14ac:dyDescent="0.25">
      <c r="A100" s="132" t="s">
        <v>368</v>
      </c>
      <c r="B100" s="132" t="s">
        <v>170</v>
      </c>
      <c r="C100" s="133">
        <v>211616350013</v>
      </c>
      <c r="D100" s="133">
        <v>23095653</v>
      </c>
      <c r="E100" s="133" t="s">
        <v>161</v>
      </c>
      <c r="F100" s="135" t="s">
        <v>369</v>
      </c>
      <c r="G100" s="136">
        <v>43242</v>
      </c>
      <c r="H100" s="132" t="s">
        <v>406</v>
      </c>
      <c r="I100" s="132" t="s">
        <v>69</v>
      </c>
      <c r="J100" s="132" t="s">
        <v>63</v>
      </c>
      <c r="K100" s="103"/>
      <c r="L100" s="103"/>
    </row>
    <row r="101" spans="1:12" x14ac:dyDescent="0.25">
      <c r="A101" s="132" t="s">
        <v>368</v>
      </c>
      <c r="B101" s="132" t="s">
        <v>170</v>
      </c>
      <c r="C101" s="133">
        <v>211616350013</v>
      </c>
      <c r="D101" s="133">
        <v>23095653</v>
      </c>
      <c r="E101" s="133" t="s">
        <v>161</v>
      </c>
      <c r="F101" s="135" t="s">
        <v>369</v>
      </c>
      <c r="G101" s="136">
        <v>43242</v>
      </c>
      <c r="H101" s="132" t="s">
        <v>407</v>
      </c>
      <c r="I101" s="132" t="s">
        <v>69</v>
      </c>
      <c r="J101" s="132" t="s">
        <v>63</v>
      </c>
      <c r="K101" s="103"/>
      <c r="L101" s="103"/>
    </row>
    <row r="102" spans="1:12" x14ac:dyDescent="0.25">
      <c r="A102" s="132" t="s">
        <v>368</v>
      </c>
      <c r="B102" s="132" t="s">
        <v>170</v>
      </c>
      <c r="C102" s="133">
        <v>211616350013</v>
      </c>
      <c r="D102" s="133">
        <v>23095653</v>
      </c>
      <c r="E102" s="133" t="s">
        <v>161</v>
      </c>
      <c r="F102" s="135" t="s">
        <v>369</v>
      </c>
      <c r="G102" s="136">
        <v>43242</v>
      </c>
      <c r="H102" s="132" t="s">
        <v>408</v>
      </c>
      <c r="I102" s="132" t="s">
        <v>69</v>
      </c>
      <c r="J102" s="132" t="s">
        <v>59</v>
      </c>
      <c r="K102" s="103"/>
      <c r="L102" s="103"/>
    </row>
    <row r="103" spans="1:12" x14ac:dyDescent="0.25">
      <c r="A103" s="132" t="s">
        <v>368</v>
      </c>
      <c r="B103" s="132" t="s">
        <v>170</v>
      </c>
      <c r="C103" s="133">
        <v>211616350013</v>
      </c>
      <c r="D103" s="133">
        <v>23095653</v>
      </c>
      <c r="E103" s="133" t="s">
        <v>161</v>
      </c>
      <c r="F103" s="135" t="s">
        <v>369</v>
      </c>
      <c r="G103" s="136">
        <v>43242</v>
      </c>
      <c r="H103" s="132" t="s">
        <v>409</v>
      </c>
      <c r="I103" s="132" t="s">
        <v>69</v>
      </c>
      <c r="J103" s="132" t="s">
        <v>63</v>
      </c>
      <c r="K103" s="103"/>
      <c r="L103" s="103"/>
    </row>
    <row r="104" spans="1:12" x14ac:dyDescent="0.25">
      <c r="A104" s="132" t="s">
        <v>368</v>
      </c>
      <c r="B104" s="132" t="s">
        <v>170</v>
      </c>
      <c r="C104" s="133">
        <v>211616350013</v>
      </c>
      <c r="D104" s="133">
        <v>23095653</v>
      </c>
      <c r="E104" s="133" t="s">
        <v>161</v>
      </c>
      <c r="F104" s="135" t="s">
        <v>369</v>
      </c>
      <c r="G104" s="136">
        <v>43242</v>
      </c>
      <c r="H104" s="132" t="s">
        <v>410</v>
      </c>
      <c r="I104" s="132" t="s">
        <v>69</v>
      </c>
      <c r="J104" s="132" t="s">
        <v>63</v>
      </c>
      <c r="K104" s="103"/>
      <c r="L104" s="103"/>
    </row>
    <row r="105" spans="1:12" x14ac:dyDescent="0.25">
      <c r="A105" s="132" t="s">
        <v>368</v>
      </c>
      <c r="B105" s="132" t="s">
        <v>170</v>
      </c>
      <c r="C105" s="133">
        <v>211616350013</v>
      </c>
      <c r="D105" s="133">
        <v>23095653</v>
      </c>
      <c r="E105" s="133" t="s">
        <v>161</v>
      </c>
      <c r="F105" s="135" t="s">
        <v>369</v>
      </c>
      <c r="G105" s="136">
        <v>43242</v>
      </c>
      <c r="H105" s="132" t="s">
        <v>411</v>
      </c>
      <c r="I105" s="132" t="s">
        <v>69</v>
      </c>
      <c r="J105" s="132" t="s">
        <v>63</v>
      </c>
      <c r="K105" s="103"/>
      <c r="L105" s="103"/>
    </row>
    <row r="106" spans="1:12" x14ac:dyDescent="0.25">
      <c r="A106" s="132" t="s">
        <v>368</v>
      </c>
      <c r="B106" s="132" t="s">
        <v>170</v>
      </c>
      <c r="C106" s="133">
        <v>211616350013</v>
      </c>
      <c r="D106" s="133">
        <v>23095653</v>
      </c>
      <c r="E106" s="133" t="s">
        <v>161</v>
      </c>
      <c r="F106" s="135" t="s">
        <v>369</v>
      </c>
      <c r="G106" s="136">
        <v>43242</v>
      </c>
      <c r="H106" s="132" t="s">
        <v>412</v>
      </c>
      <c r="I106" s="132" t="s">
        <v>69</v>
      </c>
      <c r="J106" s="132" t="s">
        <v>63</v>
      </c>
      <c r="K106" s="103"/>
      <c r="L106" s="103"/>
    </row>
    <row r="107" spans="1:12" x14ac:dyDescent="0.25">
      <c r="A107" s="132" t="s">
        <v>311</v>
      </c>
      <c r="B107" s="132" t="s">
        <v>171</v>
      </c>
      <c r="C107" s="144">
        <v>213149970018</v>
      </c>
      <c r="D107" s="133">
        <v>23129042</v>
      </c>
      <c r="E107" s="133" t="s">
        <v>161</v>
      </c>
      <c r="F107" s="135" t="s">
        <v>312</v>
      </c>
      <c r="G107" s="136">
        <v>43184</v>
      </c>
      <c r="H107" s="132" t="s">
        <v>334</v>
      </c>
      <c r="I107" s="132" t="s">
        <v>69</v>
      </c>
      <c r="J107" s="132" t="s">
        <v>63</v>
      </c>
      <c r="K107" s="103"/>
      <c r="L107" s="103"/>
    </row>
    <row r="108" spans="1:12" x14ac:dyDescent="0.25">
      <c r="A108" s="132" t="s">
        <v>311</v>
      </c>
      <c r="B108" s="132" t="s">
        <v>171</v>
      </c>
      <c r="C108" s="144">
        <v>213149970018</v>
      </c>
      <c r="D108" s="133">
        <v>23129042</v>
      </c>
      <c r="E108" s="133" t="s">
        <v>161</v>
      </c>
      <c r="F108" s="135" t="s">
        <v>312</v>
      </c>
      <c r="G108" s="136">
        <v>43184</v>
      </c>
      <c r="H108" s="132" t="s">
        <v>335</v>
      </c>
      <c r="I108" s="132" t="s">
        <v>69</v>
      </c>
      <c r="J108" s="132" t="s">
        <v>63</v>
      </c>
      <c r="K108" s="103"/>
      <c r="L108" s="103"/>
    </row>
    <row r="109" spans="1:12" x14ac:dyDescent="0.25">
      <c r="A109" s="132" t="s">
        <v>567</v>
      </c>
      <c r="B109" s="132" t="s">
        <v>370</v>
      </c>
      <c r="C109" s="144">
        <v>210417590016</v>
      </c>
      <c r="D109" s="133">
        <v>29151177</v>
      </c>
      <c r="E109" s="133" t="s">
        <v>161</v>
      </c>
      <c r="F109" s="135" t="s">
        <v>568</v>
      </c>
      <c r="G109" s="136">
        <v>43443</v>
      </c>
      <c r="H109" s="132" t="s">
        <v>594</v>
      </c>
      <c r="I109" s="132" t="s">
        <v>69</v>
      </c>
      <c r="J109" s="132" t="s">
        <v>44</v>
      </c>
      <c r="K109" s="103"/>
      <c r="L109" s="103"/>
    </row>
    <row r="110" spans="1:12" x14ac:dyDescent="0.25">
      <c r="A110" s="132" t="s">
        <v>567</v>
      </c>
      <c r="B110" s="132" t="s">
        <v>370</v>
      </c>
      <c r="C110" s="144">
        <v>210417590016</v>
      </c>
      <c r="D110" s="133">
        <v>29151177</v>
      </c>
      <c r="E110" s="133" t="s">
        <v>161</v>
      </c>
      <c r="F110" s="135" t="s">
        <v>568</v>
      </c>
      <c r="G110" s="136">
        <v>43443</v>
      </c>
      <c r="H110" s="132" t="s">
        <v>595</v>
      </c>
      <c r="I110" s="132" t="s">
        <v>69</v>
      </c>
      <c r="J110" s="132" t="s">
        <v>44</v>
      </c>
      <c r="K110" s="103"/>
      <c r="L110" s="103"/>
    </row>
    <row r="111" spans="1:12" x14ac:dyDescent="0.25">
      <c r="A111" s="132" t="s">
        <v>567</v>
      </c>
      <c r="B111" s="132" t="s">
        <v>370</v>
      </c>
      <c r="C111" s="144">
        <v>210417590016</v>
      </c>
      <c r="D111" s="133">
        <v>29151177</v>
      </c>
      <c r="E111" s="133" t="s">
        <v>161</v>
      </c>
      <c r="F111" s="135" t="s">
        <v>568</v>
      </c>
      <c r="G111" s="136">
        <v>43443</v>
      </c>
      <c r="H111" s="132" t="s">
        <v>596</v>
      </c>
      <c r="I111" s="132" t="s">
        <v>69</v>
      </c>
      <c r="J111" s="132" t="s">
        <v>44</v>
      </c>
      <c r="K111" s="103"/>
      <c r="L111" s="103"/>
    </row>
    <row r="112" spans="1:12" x14ac:dyDescent="0.25">
      <c r="A112" s="132" t="s">
        <v>567</v>
      </c>
      <c r="B112" s="132" t="s">
        <v>370</v>
      </c>
      <c r="C112" s="144">
        <v>210417590016</v>
      </c>
      <c r="D112" s="133">
        <v>29151177</v>
      </c>
      <c r="E112" s="133" t="s">
        <v>161</v>
      </c>
      <c r="F112" s="135" t="s">
        <v>568</v>
      </c>
      <c r="G112" s="136">
        <v>43443</v>
      </c>
      <c r="H112" s="132" t="s">
        <v>597</v>
      </c>
      <c r="I112" s="132" t="s">
        <v>69</v>
      </c>
      <c r="J112" s="132" t="s">
        <v>44</v>
      </c>
      <c r="K112" s="103"/>
      <c r="L112" s="103"/>
    </row>
    <row r="113" spans="1:12" x14ac:dyDescent="0.25">
      <c r="A113" s="132" t="s">
        <v>567</v>
      </c>
      <c r="B113" s="132" t="s">
        <v>370</v>
      </c>
      <c r="C113" s="144">
        <v>210417590016</v>
      </c>
      <c r="D113" s="133">
        <v>29151177</v>
      </c>
      <c r="E113" s="133" t="s">
        <v>161</v>
      </c>
      <c r="F113" s="135" t="s">
        <v>568</v>
      </c>
      <c r="G113" s="136">
        <v>43443</v>
      </c>
      <c r="H113" s="132" t="s">
        <v>598</v>
      </c>
      <c r="I113" s="132" t="s">
        <v>69</v>
      </c>
      <c r="J113" s="132" t="s">
        <v>44</v>
      </c>
      <c r="K113" s="103"/>
      <c r="L113" s="103"/>
    </row>
    <row r="114" spans="1:12" x14ac:dyDescent="0.25">
      <c r="A114" s="132" t="s">
        <v>567</v>
      </c>
      <c r="B114" s="132" t="s">
        <v>370</v>
      </c>
      <c r="C114" s="144">
        <v>210417590016</v>
      </c>
      <c r="D114" s="133">
        <v>29151177</v>
      </c>
      <c r="E114" s="133" t="s">
        <v>161</v>
      </c>
      <c r="F114" s="135" t="s">
        <v>568</v>
      </c>
      <c r="G114" s="136">
        <v>43443</v>
      </c>
      <c r="H114" s="132" t="s">
        <v>599</v>
      </c>
      <c r="I114" s="132" t="s">
        <v>69</v>
      </c>
      <c r="J114" s="132" t="s">
        <v>44</v>
      </c>
      <c r="K114" s="103"/>
      <c r="L114" s="103"/>
    </row>
    <row r="115" spans="1:12" x14ac:dyDescent="0.25">
      <c r="A115" s="132" t="s">
        <v>567</v>
      </c>
      <c r="B115" s="132" t="s">
        <v>370</v>
      </c>
      <c r="C115" s="144">
        <v>210417590016</v>
      </c>
      <c r="D115" s="133">
        <v>29151177</v>
      </c>
      <c r="E115" s="133" t="s">
        <v>161</v>
      </c>
      <c r="F115" s="135" t="s">
        <v>568</v>
      </c>
      <c r="G115" s="136">
        <v>43443</v>
      </c>
      <c r="H115" s="132" t="s">
        <v>600</v>
      </c>
      <c r="I115" s="132" t="s">
        <v>69</v>
      </c>
      <c r="J115" s="132" t="s">
        <v>44</v>
      </c>
      <c r="K115" s="103"/>
      <c r="L115" s="103"/>
    </row>
    <row r="116" spans="1:12" x14ac:dyDescent="0.25">
      <c r="A116" s="132" t="s">
        <v>567</v>
      </c>
      <c r="B116" s="132" t="s">
        <v>370</v>
      </c>
      <c r="C116" s="144">
        <v>210417590016</v>
      </c>
      <c r="D116" s="133">
        <v>29151177</v>
      </c>
      <c r="E116" s="133" t="s">
        <v>161</v>
      </c>
      <c r="F116" s="135" t="s">
        <v>568</v>
      </c>
      <c r="G116" s="136">
        <v>43443</v>
      </c>
      <c r="H116" s="132" t="s">
        <v>601</v>
      </c>
      <c r="I116" s="132" t="s">
        <v>69</v>
      </c>
      <c r="J116" s="132" t="s">
        <v>44</v>
      </c>
      <c r="K116" s="103"/>
      <c r="L116" s="103"/>
    </row>
    <row r="117" spans="1:12" x14ac:dyDescent="0.25">
      <c r="A117" s="132" t="s">
        <v>567</v>
      </c>
      <c r="B117" s="132" t="s">
        <v>370</v>
      </c>
      <c r="C117" s="144">
        <v>210417590016</v>
      </c>
      <c r="D117" s="133">
        <v>29151177</v>
      </c>
      <c r="E117" s="133" t="s">
        <v>161</v>
      </c>
      <c r="F117" s="135" t="s">
        <v>568</v>
      </c>
      <c r="G117" s="136">
        <v>43443</v>
      </c>
      <c r="H117" s="132" t="s">
        <v>602</v>
      </c>
      <c r="I117" s="132" t="s">
        <v>69</v>
      </c>
      <c r="J117" s="132" t="s">
        <v>44</v>
      </c>
      <c r="K117" s="103"/>
      <c r="L117" s="103"/>
    </row>
    <row r="118" spans="1:12" x14ac:dyDescent="0.25">
      <c r="A118" s="132" t="s">
        <v>567</v>
      </c>
      <c r="B118" s="132" t="s">
        <v>370</v>
      </c>
      <c r="C118" s="144">
        <v>210417590016</v>
      </c>
      <c r="D118" s="133">
        <v>29151177</v>
      </c>
      <c r="E118" s="133" t="s">
        <v>161</v>
      </c>
      <c r="F118" s="135" t="s">
        <v>568</v>
      </c>
      <c r="G118" s="136">
        <v>43443</v>
      </c>
      <c r="H118" s="132" t="s">
        <v>603</v>
      </c>
      <c r="I118" s="132" t="s">
        <v>69</v>
      </c>
      <c r="J118" s="132" t="s">
        <v>44</v>
      </c>
      <c r="K118" s="103"/>
      <c r="L118" s="103"/>
    </row>
    <row r="119" spans="1:12" x14ac:dyDescent="0.25">
      <c r="A119" s="132" t="s">
        <v>567</v>
      </c>
      <c r="B119" s="132" t="s">
        <v>370</v>
      </c>
      <c r="C119" s="144">
        <v>210417590016</v>
      </c>
      <c r="D119" s="133">
        <v>29151177</v>
      </c>
      <c r="E119" s="133" t="s">
        <v>161</v>
      </c>
      <c r="F119" s="135" t="s">
        <v>568</v>
      </c>
      <c r="G119" s="136">
        <v>43443</v>
      </c>
      <c r="H119" s="132" t="s">
        <v>604</v>
      </c>
      <c r="I119" s="132" t="s">
        <v>69</v>
      </c>
      <c r="J119" s="132" t="s">
        <v>44</v>
      </c>
      <c r="K119" s="103"/>
      <c r="L119" s="103"/>
    </row>
    <row r="120" spans="1:12" x14ac:dyDescent="0.25">
      <c r="A120" s="132" t="s">
        <v>567</v>
      </c>
      <c r="B120" s="132" t="s">
        <v>370</v>
      </c>
      <c r="C120" s="144">
        <v>210417590016</v>
      </c>
      <c r="D120" s="133">
        <v>29151177</v>
      </c>
      <c r="E120" s="133" t="s">
        <v>161</v>
      </c>
      <c r="F120" s="135" t="s">
        <v>568</v>
      </c>
      <c r="G120" s="136">
        <v>43443</v>
      </c>
      <c r="H120" s="132" t="s">
        <v>605</v>
      </c>
      <c r="I120" s="132" t="s">
        <v>69</v>
      </c>
      <c r="J120" s="132" t="s">
        <v>44</v>
      </c>
      <c r="K120" s="103"/>
      <c r="L120" s="103"/>
    </row>
    <row r="121" spans="1:12" x14ac:dyDescent="0.25">
      <c r="A121" s="132" t="s">
        <v>567</v>
      </c>
      <c r="B121" s="132" t="s">
        <v>370</v>
      </c>
      <c r="C121" s="144">
        <v>210417590016</v>
      </c>
      <c r="D121" s="133">
        <v>29151177</v>
      </c>
      <c r="E121" s="133" t="s">
        <v>161</v>
      </c>
      <c r="F121" s="135" t="s">
        <v>568</v>
      </c>
      <c r="G121" s="136">
        <v>43443</v>
      </c>
      <c r="H121" s="132" t="s">
        <v>606</v>
      </c>
      <c r="I121" s="132" t="s">
        <v>69</v>
      </c>
      <c r="J121" s="132" t="s">
        <v>44</v>
      </c>
      <c r="K121" s="103"/>
      <c r="L121" s="103"/>
    </row>
    <row r="122" spans="1:12" x14ac:dyDescent="0.25">
      <c r="A122" s="132" t="s">
        <v>567</v>
      </c>
      <c r="B122" s="132" t="s">
        <v>370</v>
      </c>
      <c r="C122" s="144">
        <v>210417590016</v>
      </c>
      <c r="D122" s="133">
        <v>29151177</v>
      </c>
      <c r="E122" s="133" t="s">
        <v>161</v>
      </c>
      <c r="F122" s="135" t="s">
        <v>568</v>
      </c>
      <c r="G122" s="136">
        <v>43443</v>
      </c>
      <c r="H122" s="132" t="s">
        <v>607</v>
      </c>
      <c r="I122" s="132" t="s">
        <v>69</v>
      </c>
      <c r="J122" s="132" t="s">
        <v>44</v>
      </c>
      <c r="K122" s="103"/>
      <c r="L122" s="103"/>
    </row>
    <row r="123" spans="1:12" x14ac:dyDescent="0.25">
      <c r="A123" s="132" t="s">
        <v>567</v>
      </c>
      <c r="B123" s="132" t="s">
        <v>370</v>
      </c>
      <c r="C123" s="144">
        <v>210417590016</v>
      </c>
      <c r="D123" s="133">
        <v>29151177</v>
      </c>
      <c r="E123" s="133" t="s">
        <v>161</v>
      </c>
      <c r="F123" s="135" t="s">
        <v>568</v>
      </c>
      <c r="G123" s="136">
        <v>43443</v>
      </c>
      <c r="H123" s="132" t="s">
        <v>608</v>
      </c>
      <c r="I123" s="132" t="s">
        <v>69</v>
      </c>
      <c r="J123" s="132" t="s">
        <v>44</v>
      </c>
      <c r="K123" s="103"/>
      <c r="L123" s="103"/>
    </row>
    <row r="124" spans="1:12" x14ac:dyDescent="0.25">
      <c r="A124" s="132" t="s">
        <v>567</v>
      </c>
      <c r="B124" s="132" t="s">
        <v>370</v>
      </c>
      <c r="C124" s="133">
        <v>210417590016</v>
      </c>
      <c r="D124" s="133">
        <v>29151177</v>
      </c>
      <c r="E124" s="133" t="s">
        <v>161</v>
      </c>
      <c r="F124" s="135" t="s">
        <v>568</v>
      </c>
      <c r="G124" s="136">
        <v>43443</v>
      </c>
      <c r="H124" s="132" t="s">
        <v>609</v>
      </c>
      <c r="I124" s="132" t="s">
        <v>69</v>
      </c>
      <c r="J124" s="132" t="s">
        <v>44</v>
      </c>
      <c r="K124" s="103"/>
      <c r="L124" s="103"/>
    </row>
    <row r="125" spans="1:12" x14ac:dyDescent="0.25">
      <c r="A125" s="132" t="s">
        <v>567</v>
      </c>
      <c r="B125" s="132" t="s">
        <v>370</v>
      </c>
      <c r="C125" s="133">
        <v>210417590016</v>
      </c>
      <c r="D125" s="133">
        <v>29151177</v>
      </c>
      <c r="E125" s="133" t="s">
        <v>161</v>
      </c>
      <c r="F125" s="135" t="s">
        <v>568</v>
      </c>
      <c r="G125" s="136">
        <v>43443</v>
      </c>
      <c r="H125" s="132" t="s">
        <v>610</v>
      </c>
      <c r="I125" s="132" t="s">
        <v>69</v>
      </c>
      <c r="J125" s="132" t="s">
        <v>44</v>
      </c>
      <c r="K125" s="103"/>
      <c r="L125" s="103"/>
    </row>
    <row r="126" spans="1:12" x14ac:dyDescent="0.25">
      <c r="A126" s="132" t="s">
        <v>567</v>
      </c>
      <c r="B126" s="132" t="s">
        <v>370</v>
      </c>
      <c r="C126" s="144">
        <v>210417590016</v>
      </c>
      <c r="D126" s="133">
        <v>29151177</v>
      </c>
      <c r="E126" s="133" t="s">
        <v>161</v>
      </c>
      <c r="F126" s="135" t="s">
        <v>568</v>
      </c>
      <c r="G126" s="136">
        <v>43443</v>
      </c>
      <c r="H126" s="132" t="s">
        <v>611</v>
      </c>
      <c r="I126" s="132" t="s">
        <v>69</v>
      </c>
      <c r="J126" s="132" t="s">
        <v>44</v>
      </c>
      <c r="K126" s="103"/>
      <c r="L126" s="103"/>
    </row>
    <row r="127" spans="1:12" x14ac:dyDescent="0.25">
      <c r="A127" s="132" t="s">
        <v>567</v>
      </c>
      <c r="B127" s="132" t="s">
        <v>370</v>
      </c>
      <c r="C127" s="144">
        <v>210417590016</v>
      </c>
      <c r="D127" s="133">
        <v>29151177</v>
      </c>
      <c r="E127" s="133" t="s">
        <v>161</v>
      </c>
      <c r="F127" s="135" t="s">
        <v>568</v>
      </c>
      <c r="G127" s="136">
        <v>43443</v>
      </c>
      <c r="H127" s="132" t="s">
        <v>612</v>
      </c>
      <c r="I127" s="132" t="s">
        <v>69</v>
      </c>
      <c r="J127" s="132" t="s">
        <v>44</v>
      </c>
      <c r="K127" s="103"/>
      <c r="L127" s="103"/>
    </row>
    <row r="128" spans="1:12" x14ac:dyDescent="0.25">
      <c r="A128" s="132" t="s">
        <v>567</v>
      </c>
      <c r="B128" s="132" t="s">
        <v>370</v>
      </c>
      <c r="C128" s="144">
        <v>210417590016</v>
      </c>
      <c r="D128" s="133">
        <v>29151177</v>
      </c>
      <c r="E128" s="133" t="s">
        <v>161</v>
      </c>
      <c r="F128" s="135" t="s">
        <v>568</v>
      </c>
      <c r="G128" s="136">
        <v>43443</v>
      </c>
      <c r="H128" s="132" t="s">
        <v>613</v>
      </c>
      <c r="I128" s="132" t="s">
        <v>69</v>
      </c>
      <c r="J128" s="132" t="s">
        <v>44</v>
      </c>
      <c r="K128" s="103"/>
      <c r="L128" s="103"/>
    </row>
    <row r="129" spans="1:12" x14ac:dyDescent="0.25">
      <c r="A129" s="132" t="s">
        <v>567</v>
      </c>
      <c r="B129" s="132" t="s">
        <v>370</v>
      </c>
      <c r="C129" s="144">
        <v>210417590016</v>
      </c>
      <c r="D129" s="133">
        <v>29151177</v>
      </c>
      <c r="E129" s="133" t="s">
        <v>161</v>
      </c>
      <c r="F129" s="135" t="s">
        <v>568</v>
      </c>
      <c r="G129" s="136">
        <v>43443</v>
      </c>
      <c r="H129" s="132" t="s">
        <v>614</v>
      </c>
      <c r="I129" s="132" t="s">
        <v>74</v>
      </c>
      <c r="J129" s="132" t="s">
        <v>44</v>
      </c>
      <c r="K129" s="103"/>
      <c r="L129" s="103"/>
    </row>
    <row r="130" spans="1:12" x14ac:dyDescent="0.25">
      <c r="A130" s="132" t="s">
        <v>567</v>
      </c>
      <c r="B130" s="132" t="s">
        <v>370</v>
      </c>
      <c r="C130" s="144">
        <v>210417590016</v>
      </c>
      <c r="D130" s="133">
        <v>29151177</v>
      </c>
      <c r="E130" s="133" t="s">
        <v>161</v>
      </c>
      <c r="F130" s="135" t="s">
        <v>568</v>
      </c>
      <c r="G130" s="136">
        <v>43443</v>
      </c>
      <c r="H130" s="132" t="s">
        <v>615</v>
      </c>
      <c r="I130" s="132" t="s">
        <v>74</v>
      </c>
      <c r="J130" s="132" t="s">
        <v>44</v>
      </c>
      <c r="K130" s="103"/>
      <c r="L130" s="103"/>
    </row>
    <row r="131" spans="1:12" x14ac:dyDescent="0.25">
      <c r="A131" s="132" t="s">
        <v>567</v>
      </c>
      <c r="B131" s="132" t="s">
        <v>370</v>
      </c>
      <c r="C131" s="144">
        <v>210417590016</v>
      </c>
      <c r="D131" s="133">
        <v>29151177</v>
      </c>
      <c r="E131" s="133" t="s">
        <v>161</v>
      </c>
      <c r="F131" s="135" t="s">
        <v>568</v>
      </c>
      <c r="G131" s="136">
        <v>43443</v>
      </c>
      <c r="H131" s="132" t="s">
        <v>616</v>
      </c>
      <c r="I131" s="132" t="s">
        <v>74</v>
      </c>
      <c r="J131" s="132" t="s">
        <v>44</v>
      </c>
      <c r="K131" s="103"/>
      <c r="L131" s="103"/>
    </row>
    <row r="132" spans="1:12" x14ac:dyDescent="0.25">
      <c r="A132" s="132" t="s">
        <v>567</v>
      </c>
      <c r="B132" s="132" t="s">
        <v>370</v>
      </c>
      <c r="C132" s="144">
        <v>210417590016</v>
      </c>
      <c r="D132" s="133">
        <v>29151177</v>
      </c>
      <c r="E132" s="133" t="s">
        <v>161</v>
      </c>
      <c r="F132" s="135" t="s">
        <v>568</v>
      </c>
      <c r="G132" s="136">
        <v>43443</v>
      </c>
      <c r="H132" s="132" t="s">
        <v>617</v>
      </c>
      <c r="I132" s="132" t="s">
        <v>74</v>
      </c>
      <c r="J132" s="132" t="s">
        <v>44</v>
      </c>
      <c r="K132" s="103"/>
      <c r="L132" s="103"/>
    </row>
    <row r="133" spans="1:12" x14ac:dyDescent="0.25">
      <c r="A133" s="132" t="s">
        <v>567</v>
      </c>
      <c r="B133" s="132" t="s">
        <v>370</v>
      </c>
      <c r="C133" s="144">
        <v>210417590016</v>
      </c>
      <c r="D133" s="133">
        <v>29151177</v>
      </c>
      <c r="E133" s="133" t="s">
        <v>161</v>
      </c>
      <c r="F133" s="135" t="s">
        <v>568</v>
      </c>
      <c r="G133" s="136">
        <v>43443</v>
      </c>
      <c r="H133" s="132" t="s">
        <v>618</v>
      </c>
      <c r="I133" s="132" t="s">
        <v>74</v>
      </c>
      <c r="J133" s="132" t="s">
        <v>44</v>
      </c>
      <c r="K133" s="103"/>
      <c r="L133" s="103"/>
    </row>
    <row r="134" spans="1:12" x14ac:dyDescent="0.25">
      <c r="A134" s="132" t="s">
        <v>567</v>
      </c>
      <c r="B134" s="132" t="s">
        <v>370</v>
      </c>
      <c r="C134" s="144">
        <v>210417590016</v>
      </c>
      <c r="D134" s="133">
        <v>29151177</v>
      </c>
      <c r="E134" s="133" t="s">
        <v>161</v>
      </c>
      <c r="F134" s="135" t="s">
        <v>568</v>
      </c>
      <c r="G134" s="136">
        <v>43443</v>
      </c>
      <c r="H134" s="132" t="s">
        <v>619</v>
      </c>
      <c r="I134" s="132" t="s">
        <v>74</v>
      </c>
      <c r="J134" s="132" t="s">
        <v>44</v>
      </c>
      <c r="K134" s="103"/>
      <c r="L134" s="103"/>
    </row>
    <row r="135" spans="1:12" x14ac:dyDescent="0.25">
      <c r="A135" s="132" t="s">
        <v>567</v>
      </c>
      <c r="B135" s="132" t="s">
        <v>370</v>
      </c>
      <c r="C135" s="144">
        <v>210417590016</v>
      </c>
      <c r="D135" s="133">
        <v>29151177</v>
      </c>
      <c r="E135" s="133" t="s">
        <v>161</v>
      </c>
      <c r="F135" s="135" t="s">
        <v>568</v>
      </c>
      <c r="G135" s="136">
        <v>43443</v>
      </c>
      <c r="H135" s="132" t="s">
        <v>620</v>
      </c>
      <c r="I135" s="132" t="s">
        <v>74</v>
      </c>
      <c r="J135" s="132" t="s">
        <v>44</v>
      </c>
      <c r="K135" s="103"/>
      <c r="L135" s="103"/>
    </row>
    <row r="136" spans="1:12" x14ac:dyDescent="0.25">
      <c r="A136" s="132" t="s">
        <v>567</v>
      </c>
      <c r="B136" s="132" t="s">
        <v>370</v>
      </c>
      <c r="C136" s="144">
        <v>210417590016</v>
      </c>
      <c r="D136" s="133">
        <v>29151177</v>
      </c>
      <c r="E136" s="133" t="s">
        <v>161</v>
      </c>
      <c r="F136" s="135" t="s">
        <v>568</v>
      </c>
      <c r="G136" s="136">
        <v>43443</v>
      </c>
      <c r="H136" s="132" t="s">
        <v>621</v>
      </c>
      <c r="I136" s="132" t="s">
        <v>74</v>
      </c>
      <c r="J136" s="132" t="s">
        <v>44</v>
      </c>
      <c r="K136" s="103"/>
      <c r="L136" s="103"/>
    </row>
    <row r="137" spans="1:12" x14ac:dyDescent="0.25">
      <c r="A137" s="132" t="s">
        <v>567</v>
      </c>
      <c r="B137" s="132" t="s">
        <v>370</v>
      </c>
      <c r="C137" s="144">
        <v>210417590016</v>
      </c>
      <c r="D137" s="133">
        <v>29151177</v>
      </c>
      <c r="E137" s="133" t="s">
        <v>161</v>
      </c>
      <c r="F137" s="135" t="s">
        <v>568</v>
      </c>
      <c r="G137" s="136">
        <v>43443</v>
      </c>
      <c r="H137" s="132" t="s">
        <v>622</v>
      </c>
      <c r="I137" s="132" t="s">
        <v>74</v>
      </c>
      <c r="J137" s="132" t="s">
        <v>44</v>
      </c>
      <c r="K137" s="103"/>
      <c r="L137" s="103"/>
    </row>
    <row r="138" spans="1:12" x14ac:dyDescent="0.25">
      <c r="A138" s="132" t="s">
        <v>567</v>
      </c>
      <c r="B138" s="132" t="s">
        <v>370</v>
      </c>
      <c r="C138" s="144">
        <v>210417590016</v>
      </c>
      <c r="D138" s="133">
        <v>29151177</v>
      </c>
      <c r="E138" s="133" t="s">
        <v>161</v>
      </c>
      <c r="F138" s="135" t="s">
        <v>568</v>
      </c>
      <c r="G138" s="136">
        <v>43443</v>
      </c>
      <c r="H138" s="132" t="s">
        <v>623</v>
      </c>
      <c r="I138" s="132" t="s">
        <v>74</v>
      </c>
      <c r="J138" s="132" t="s">
        <v>44</v>
      </c>
      <c r="K138" s="103"/>
      <c r="L138" s="103"/>
    </row>
    <row r="139" spans="1:12" x14ac:dyDescent="0.25">
      <c r="A139" s="132" t="s">
        <v>567</v>
      </c>
      <c r="B139" s="132" t="s">
        <v>370</v>
      </c>
      <c r="C139" s="144">
        <v>210417590016</v>
      </c>
      <c r="D139" s="133">
        <v>29151177</v>
      </c>
      <c r="E139" s="133" t="s">
        <v>161</v>
      </c>
      <c r="F139" s="135" t="s">
        <v>568</v>
      </c>
      <c r="G139" s="136">
        <v>43443</v>
      </c>
      <c r="H139" s="132" t="s">
        <v>624</v>
      </c>
      <c r="I139" s="132" t="s">
        <v>74</v>
      </c>
      <c r="J139" s="132" t="s">
        <v>44</v>
      </c>
      <c r="K139" s="103"/>
      <c r="L139" s="103"/>
    </row>
    <row r="140" spans="1:12" x14ac:dyDescent="0.25">
      <c r="A140" s="132" t="s">
        <v>567</v>
      </c>
      <c r="B140" s="132" t="s">
        <v>370</v>
      </c>
      <c r="C140" s="144">
        <v>210417590016</v>
      </c>
      <c r="D140" s="133">
        <v>29151177</v>
      </c>
      <c r="E140" s="133" t="s">
        <v>161</v>
      </c>
      <c r="F140" s="135" t="s">
        <v>568</v>
      </c>
      <c r="G140" s="136">
        <v>43443</v>
      </c>
      <c r="H140" s="132" t="s">
        <v>625</v>
      </c>
      <c r="I140" s="132" t="s">
        <v>74</v>
      </c>
      <c r="J140" s="132" t="s">
        <v>44</v>
      </c>
      <c r="K140" s="103"/>
      <c r="L140" s="103"/>
    </row>
    <row r="141" spans="1:12" x14ac:dyDescent="0.25">
      <c r="A141" s="132" t="s">
        <v>567</v>
      </c>
      <c r="B141" s="132" t="s">
        <v>370</v>
      </c>
      <c r="C141" s="144">
        <v>210417590016</v>
      </c>
      <c r="D141" s="133">
        <v>29151177</v>
      </c>
      <c r="E141" s="133" t="s">
        <v>161</v>
      </c>
      <c r="F141" s="135" t="s">
        <v>568</v>
      </c>
      <c r="G141" s="136">
        <v>43443</v>
      </c>
      <c r="H141" s="132" t="s">
        <v>626</v>
      </c>
      <c r="I141" s="132" t="s">
        <v>74</v>
      </c>
      <c r="J141" s="132" t="s">
        <v>44</v>
      </c>
      <c r="K141" s="103"/>
      <c r="L141" s="103"/>
    </row>
    <row r="142" spans="1:12" x14ac:dyDescent="0.25">
      <c r="A142" s="132" t="s">
        <v>567</v>
      </c>
      <c r="B142" s="132" t="s">
        <v>370</v>
      </c>
      <c r="C142" s="144">
        <v>210417590016</v>
      </c>
      <c r="D142" s="133">
        <v>29151177</v>
      </c>
      <c r="E142" s="133" t="s">
        <v>161</v>
      </c>
      <c r="F142" s="135" t="s">
        <v>568</v>
      </c>
      <c r="G142" s="136">
        <v>43443</v>
      </c>
      <c r="H142" s="132" t="s">
        <v>627</v>
      </c>
      <c r="I142" s="132" t="s">
        <v>74</v>
      </c>
      <c r="J142" s="132" t="s">
        <v>44</v>
      </c>
      <c r="K142" s="103"/>
      <c r="L142" s="103"/>
    </row>
    <row r="143" spans="1:12" x14ac:dyDescent="0.25">
      <c r="A143" s="132" t="s">
        <v>567</v>
      </c>
      <c r="B143" s="132" t="s">
        <v>370</v>
      </c>
      <c r="C143" s="144">
        <v>210417590016</v>
      </c>
      <c r="D143" s="133">
        <v>29151177</v>
      </c>
      <c r="E143" s="133" t="s">
        <v>161</v>
      </c>
      <c r="F143" s="135" t="s">
        <v>568</v>
      </c>
      <c r="G143" s="136">
        <v>43443</v>
      </c>
      <c r="H143" s="132" t="s">
        <v>628</v>
      </c>
      <c r="I143" s="132" t="s">
        <v>74</v>
      </c>
      <c r="J143" s="132" t="s">
        <v>44</v>
      </c>
      <c r="K143" s="103"/>
      <c r="L143" s="103"/>
    </row>
    <row r="144" spans="1:12" x14ac:dyDescent="0.25">
      <c r="A144" s="132" t="s">
        <v>567</v>
      </c>
      <c r="B144" s="132" t="s">
        <v>370</v>
      </c>
      <c r="C144" s="144">
        <v>210417590016</v>
      </c>
      <c r="D144" s="133">
        <v>29151177</v>
      </c>
      <c r="E144" s="133" t="s">
        <v>161</v>
      </c>
      <c r="F144" s="135" t="s">
        <v>568</v>
      </c>
      <c r="G144" s="136">
        <v>43443</v>
      </c>
      <c r="H144" s="132" t="s">
        <v>629</v>
      </c>
      <c r="I144" s="132" t="s">
        <v>74</v>
      </c>
      <c r="J144" s="132" t="s">
        <v>44</v>
      </c>
      <c r="K144" s="103"/>
      <c r="L144" s="103"/>
    </row>
    <row r="145" spans="1:12" x14ac:dyDescent="0.25">
      <c r="A145" s="132" t="s">
        <v>567</v>
      </c>
      <c r="B145" s="132" t="s">
        <v>370</v>
      </c>
      <c r="C145" s="144">
        <v>210417590016</v>
      </c>
      <c r="D145" s="133">
        <v>29151177</v>
      </c>
      <c r="E145" s="133" t="s">
        <v>161</v>
      </c>
      <c r="F145" s="135" t="s">
        <v>568</v>
      </c>
      <c r="G145" s="136">
        <v>43443</v>
      </c>
      <c r="H145" s="132" t="s">
        <v>630</v>
      </c>
      <c r="I145" s="132" t="s">
        <v>74</v>
      </c>
      <c r="J145" s="132" t="s">
        <v>44</v>
      </c>
      <c r="K145" s="103"/>
      <c r="L145" s="103"/>
    </row>
    <row r="146" spans="1:12" x14ac:dyDescent="0.25">
      <c r="A146" s="132" t="s">
        <v>567</v>
      </c>
      <c r="B146" s="132" t="s">
        <v>370</v>
      </c>
      <c r="C146" s="144">
        <v>210417590016</v>
      </c>
      <c r="D146" s="133">
        <v>29151177</v>
      </c>
      <c r="E146" s="133" t="s">
        <v>161</v>
      </c>
      <c r="F146" s="135" t="s">
        <v>568</v>
      </c>
      <c r="G146" s="136">
        <v>43443</v>
      </c>
      <c r="H146" s="132" t="s">
        <v>631</v>
      </c>
      <c r="I146" s="132" t="s">
        <v>74</v>
      </c>
      <c r="J146" s="132" t="s">
        <v>44</v>
      </c>
      <c r="K146" s="103"/>
      <c r="L146" s="103"/>
    </row>
    <row r="147" spans="1:12" x14ac:dyDescent="0.25">
      <c r="A147" s="132" t="s">
        <v>567</v>
      </c>
      <c r="B147" s="132" t="s">
        <v>370</v>
      </c>
      <c r="C147" s="144">
        <v>210417590016</v>
      </c>
      <c r="D147" s="133">
        <v>29151177</v>
      </c>
      <c r="E147" s="133" t="s">
        <v>161</v>
      </c>
      <c r="F147" s="135" t="s">
        <v>568</v>
      </c>
      <c r="G147" s="136">
        <v>43443</v>
      </c>
      <c r="H147" s="132" t="s">
        <v>632</v>
      </c>
      <c r="I147" s="132" t="s">
        <v>74</v>
      </c>
      <c r="J147" s="132" t="s">
        <v>44</v>
      </c>
      <c r="K147" s="103"/>
      <c r="L147" s="103"/>
    </row>
    <row r="148" spans="1:12" x14ac:dyDescent="0.25">
      <c r="A148" s="132" t="s">
        <v>567</v>
      </c>
      <c r="B148" s="132" t="s">
        <v>370</v>
      </c>
      <c r="C148" s="144">
        <v>210417590016</v>
      </c>
      <c r="D148" s="133">
        <v>29151177</v>
      </c>
      <c r="E148" s="133" t="s">
        <v>161</v>
      </c>
      <c r="F148" s="135" t="s">
        <v>568</v>
      </c>
      <c r="G148" s="136">
        <v>43443</v>
      </c>
      <c r="H148" s="132" t="s">
        <v>633</v>
      </c>
      <c r="I148" s="132" t="s">
        <v>74</v>
      </c>
      <c r="J148" s="132" t="s">
        <v>44</v>
      </c>
      <c r="K148" s="103"/>
      <c r="L148" s="103"/>
    </row>
    <row r="149" spans="1:12" ht="26.25" x14ac:dyDescent="0.25">
      <c r="A149" s="140" t="s">
        <v>1002</v>
      </c>
      <c r="B149" s="140" t="s">
        <v>172</v>
      </c>
      <c r="C149" s="144">
        <v>210140770011</v>
      </c>
      <c r="D149" s="134">
        <v>23093400</v>
      </c>
      <c r="E149" s="133" t="s">
        <v>161</v>
      </c>
      <c r="F149" s="135" t="s">
        <v>1471</v>
      </c>
      <c r="G149" s="136">
        <v>43869</v>
      </c>
      <c r="H149" s="131" t="s">
        <v>1651</v>
      </c>
      <c r="I149" s="132" t="s">
        <v>69</v>
      </c>
      <c r="J149" s="132" t="s">
        <v>59</v>
      </c>
      <c r="K149" s="103"/>
      <c r="L149" s="103"/>
    </row>
    <row r="150" spans="1:12" ht="26.25" x14ac:dyDescent="0.25">
      <c r="A150" s="132" t="s">
        <v>26</v>
      </c>
      <c r="B150" s="132" t="s">
        <v>27</v>
      </c>
      <c r="C150" s="133">
        <v>214950090010</v>
      </c>
      <c r="D150" s="133">
        <v>24870134</v>
      </c>
      <c r="E150" s="133" t="s">
        <v>1625</v>
      </c>
      <c r="F150" s="135" t="s">
        <v>28</v>
      </c>
      <c r="G150" s="136">
        <v>43127</v>
      </c>
      <c r="H150" s="132" t="s">
        <v>133</v>
      </c>
      <c r="I150" s="132" t="s">
        <v>69</v>
      </c>
      <c r="J150" s="132" t="s">
        <v>59</v>
      </c>
      <c r="K150" s="103"/>
      <c r="L150" s="103"/>
    </row>
    <row r="151" spans="1:12" ht="26.25" x14ac:dyDescent="0.25">
      <c r="A151" s="132" t="s">
        <v>26</v>
      </c>
      <c r="B151" s="132" t="s">
        <v>27</v>
      </c>
      <c r="C151" s="133">
        <v>214950090010</v>
      </c>
      <c r="D151" s="133">
        <v>24870134</v>
      </c>
      <c r="E151" s="133" t="s">
        <v>1625</v>
      </c>
      <c r="F151" s="135" t="s">
        <v>28</v>
      </c>
      <c r="G151" s="136">
        <v>43127</v>
      </c>
      <c r="H151" s="132" t="s">
        <v>932</v>
      </c>
      <c r="I151" s="132" t="s">
        <v>69</v>
      </c>
      <c r="J151" s="132" t="s">
        <v>59</v>
      </c>
      <c r="K151" s="103"/>
      <c r="L151" s="103"/>
    </row>
    <row r="152" spans="1:12" ht="39" x14ac:dyDescent="0.25">
      <c r="A152" s="132" t="s">
        <v>252</v>
      </c>
      <c r="B152" s="132" t="s">
        <v>173</v>
      </c>
      <c r="C152" s="133">
        <v>212991810011</v>
      </c>
      <c r="D152" s="133">
        <v>42559197</v>
      </c>
      <c r="E152" s="133" t="s">
        <v>1625</v>
      </c>
      <c r="F152" s="135" t="s">
        <v>237</v>
      </c>
      <c r="G152" s="136">
        <v>43158</v>
      </c>
      <c r="H152" s="132" t="s">
        <v>292</v>
      </c>
      <c r="I152" s="132" t="s">
        <v>69</v>
      </c>
      <c r="J152" s="132" t="s">
        <v>59</v>
      </c>
      <c r="K152" s="103"/>
      <c r="L152" s="103"/>
    </row>
    <row r="153" spans="1:12" ht="26.25" x14ac:dyDescent="0.25">
      <c r="A153" s="140" t="s">
        <v>174</v>
      </c>
      <c r="B153" s="140" t="s">
        <v>174</v>
      </c>
      <c r="C153" s="144">
        <v>217207060018</v>
      </c>
      <c r="D153" s="134">
        <v>25146415</v>
      </c>
      <c r="E153" s="133" t="s">
        <v>161</v>
      </c>
      <c r="F153" s="135" t="s">
        <v>1472</v>
      </c>
      <c r="G153" s="136">
        <v>43869</v>
      </c>
      <c r="H153" s="132" t="s">
        <v>1652</v>
      </c>
      <c r="I153" s="132" t="s">
        <v>69</v>
      </c>
      <c r="J153" s="132" t="s">
        <v>59</v>
      </c>
      <c r="K153" s="103"/>
      <c r="L153" s="103"/>
    </row>
    <row r="154" spans="1:12" ht="26.25" x14ac:dyDescent="0.25">
      <c r="A154" s="132" t="s">
        <v>29</v>
      </c>
      <c r="B154" s="132" t="s">
        <v>30</v>
      </c>
      <c r="C154" s="133">
        <v>212417240011</v>
      </c>
      <c r="D154" s="133">
        <v>29083807</v>
      </c>
      <c r="E154" s="133" t="s">
        <v>1625</v>
      </c>
      <c r="F154" s="135" t="s">
        <v>31</v>
      </c>
      <c r="G154" s="136">
        <v>43135</v>
      </c>
      <c r="H154" s="132" t="s">
        <v>134</v>
      </c>
      <c r="I154" s="132" t="s">
        <v>69</v>
      </c>
      <c r="J154" s="132" t="s">
        <v>59</v>
      </c>
      <c r="K154" s="103"/>
      <c r="L154" s="103"/>
    </row>
    <row r="155" spans="1:12" ht="26.25" x14ac:dyDescent="0.25">
      <c r="A155" s="132" t="s">
        <v>29</v>
      </c>
      <c r="B155" s="132" t="s">
        <v>30</v>
      </c>
      <c r="C155" s="133">
        <v>212417240011</v>
      </c>
      <c r="D155" s="133">
        <v>29083807</v>
      </c>
      <c r="E155" s="133" t="s">
        <v>1625</v>
      </c>
      <c r="F155" s="135" t="s">
        <v>31</v>
      </c>
      <c r="G155" s="136">
        <v>43135</v>
      </c>
      <c r="H155" s="132" t="s">
        <v>135</v>
      </c>
      <c r="I155" s="132" t="s">
        <v>69</v>
      </c>
      <c r="J155" s="132" t="s">
        <v>59</v>
      </c>
      <c r="K155" s="103"/>
      <c r="L155" s="103"/>
    </row>
    <row r="156" spans="1:12" ht="26.25" x14ac:dyDescent="0.25">
      <c r="A156" s="132" t="s">
        <v>29</v>
      </c>
      <c r="B156" s="132" t="s">
        <v>30</v>
      </c>
      <c r="C156" s="133">
        <v>212417240011</v>
      </c>
      <c r="D156" s="133">
        <v>29083807</v>
      </c>
      <c r="E156" s="133" t="s">
        <v>1625</v>
      </c>
      <c r="F156" s="135" t="s">
        <v>31</v>
      </c>
      <c r="G156" s="136">
        <v>43135</v>
      </c>
      <c r="H156" s="132" t="s">
        <v>136</v>
      </c>
      <c r="I156" s="132" t="s">
        <v>69</v>
      </c>
      <c r="J156" s="132" t="s">
        <v>59</v>
      </c>
      <c r="K156" s="103"/>
      <c r="L156" s="103"/>
    </row>
    <row r="157" spans="1:12" x14ac:dyDescent="0.25">
      <c r="A157" s="132" t="s">
        <v>29</v>
      </c>
      <c r="B157" s="132" t="s">
        <v>30</v>
      </c>
      <c r="C157" s="133">
        <v>212417240011</v>
      </c>
      <c r="D157" s="133">
        <v>29083807</v>
      </c>
      <c r="E157" s="133" t="s">
        <v>161</v>
      </c>
      <c r="F157" s="135" t="s">
        <v>1828</v>
      </c>
      <c r="G157" s="136"/>
      <c r="H157" s="132" t="s">
        <v>1829</v>
      </c>
      <c r="I157" s="132" t="s">
        <v>69</v>
      </c>
      <c r="J157" s="132" t="s">
        <v>1809</v>
      </c>
      <c r="K157" s="103"/>
      <c r="L157" s="103"/>
    </row>
    <row r="158" spans="1:12" x14ac:dyDescent="0.25">
      <c r="A158" s="132" t="s">
        <v>29</v>
      </c>
      <c r="B158" s="132" t="s">
        <v>30</v>
      </c>
      <c r="C158" s="133">
        <v>212417240011</v>
      </c>
      <c r="D158" s="133">
        <v>29083807</v>
      </c>
      <c r="E158" s="133" t="s">
        <v>161</v>
      </c>
      <c r="F158" s="135" t="s">
        <v>1828</v>
      </c>
      <c r="G158" s="136"/>
      <c r="H158" s="132" t="s">
        <v>1830</v>
      </c>
      <c r="I158" s="132" t="s">
        <v>69</v>
      </c>
      <c r="J158" s="132" t="s">
        <v>1809</v>
      </c>
      <c r="K158" s="103"/>
      <c r="L158" s="103"/>
    </row>
    <row r="159" spans="1:12" x14ac:dyDescent="0.25">
      <c r="A159" s="132" t="s">
        <v>29</v>
      </c>
      <c r="B159" s="132" t="s">
        <v>30</v>
      </c>
      <c r="C159" s="133">
        <v>212417240011</v>
      </c>
      <c r="D159" s="133">
        <v>29083807</v>
      </c>
      <c r="E159" s="133" t="s">
        <v>161</v>
      </c>
      <c r="F159" s="135" t="s">
        <v>1828</v>
      </c>
      <c r="G159" s="136"/>
      <c r="H159" s="132" t="s">
        <v>1831</v>
      </c>
      <c r="I159" s="132" t="s">
        <v>69</v>
      </c>
      <c r="J159" s="132" t="s">
        <v>1809</v>
      </c>
      <c r="K159" s="103"/>
      <c r="L159" s="103"/>
    </row>
    <row r="160" spans="1:12" x14ac:dyDescent="0.25">
      <c r="A160" s="132" t="s">
        <v>29</v>
      </c>
      <c r="B160" s="132" t="s">
        <v>30</v>
      </c>
      <c r="C160" s="133">
        <v>212417240011</v>
      </c>
      <c r="D160" s="133">
        <v>29083807</v>
      </c>
      <c r="E160" s="133" t="s">
        <v>161</v>
      </c>
      <c r="F160" s="135" t="s">
        <v>1828</v>
      </c>
      <c r="G160" s="136"/>
      <c r="H160" s="132" t="s">
        <v>1832</v>
      </c>
      <c r="I160" s="132" t="s">
        <v>69</v>
      </c>
      <c r="J160" s="132" t="s">
        <v>1809</v>
      </c>
      <c r="K160" s="103"/>
      <c r="L160" s="103"/>
    </row>
    <row r="161" spans="1:12" x14ac:dyDescent="0.25">
      <c r="A161" s="132" t="s">
        <v>29</v>
      </c>
      <c r="B161" s="132" t="s">
        <v>30</v>
      </c>
      <c r="C161" s="133">
        <v>212417240011</v>
      </c>
      <c r="D161" s="133">
        <v>29083807</v>
      </c>
      <c r="E161" s="133" t="s">
        <v>161</v>
      </c>
      <c r="F161" s="135" t="s">
        <v>1833</v>
      </c>
      <c r="G161" s="136"/>
      <c r="H161" s="132" t="s">
        <v>1834</v>
      </c>
      <c r="I161" s="132" t="s">
        <v>69</v>
      </c>
      <c r="J161" s="132" t="s">
        <v>1809</v>
      </c>
      <c r="K161" s="103"/>
      <c r="L161" s="103"/>
    </row>
    <row r="162" spans="1:12" x14ac:dyDescent="0.25">
      <c r="A162" s="132" t="s">
        <v>29</v>
      </c>
      <c r="B162" s="132" t="s">
        <v>30</v>
      </c>
      <c r="C162" s="133">
        <v>212417240011</v>
      </c>
      <c r="D162" s="133">
        <v>29083807</v>
      </c>
      <c r="E162" s="133" t="s">
        <v>161</v>
      </c>
      <c r="F162" s="135" t="s">
        <v>1835</v>
      </c>
      <c r="G162" s="136"/>
      <c r="H162" s="132" t="s">
        <v>1836</v>
      </c>
      <c r="I162" s="132" t="s">
        <v>69</v>
      </c>
      <c r="J162" s="132" t="s">
        <v>1809</v>
      </c>
      <c r="K162" s="103"/>
      <c r="L162" s="103"/>
    </row>
    <row r="163" spans="1:12" x14ac:dyDescent="0.25">
      <c r="A163" s="132" t="s">
        <v>29</v>
      </c>
      <c r="B163" s="132" t="s">
        <v>30</v>
      </c>
      <c r="C163" s="133">
        <v>212417240011</v>
      </c>
      <c r="D163" s="133">
        <v>29083807</v>
      </c>
      <c r="E163" s="133" t="s">
        <v>161</v>
      </c>
      <c r="F163" s="135" t="s">
        <v>1837</v>
      </c>
      <c r="G163" s="136"/>
      <c r="H163" s="132" t="s">
        <v>1838</v>
      </c>
      <c r="I163" s="132" t="s">
        <v>69</v>
      </c>
      <c r="J163" s="132" t="s">
        <v>1809</v>
      </c>
      <c r="K163" s="103"/>
      <c r="L163" s="103"/>
    </row>
    <row r="164" spans="1:12" x14ac:dyDescent="0.25">
      <c r="A164" s="132" t="s">
        <v>29</v>
      </c>
      <c r="B164" s="132" t="s">
        <v>30</v>
      </c>
      <c r="C164" s="133">
        <v>212417240011</v>
      </c>
      <c r="D164" s="133">
        <v>29083807</v>
      </c>
      <c r="E164" s="133" t="s">
        <v>161</v>
      </c>
      <c r="F164" s="135" t="s">
        <v>1839</v>
      </c>
      <c r="G164" s="136"/>
      <c r="H164" s="132" t="s">
        <v>1840</v>
      </c>
      <c r="I164" s="132" t="s">
        <v>69</v>
      </c>
      <c r="J164" s="132" t="s">
        <v>1809</v>
      </c>
      <c r="K164" s="103"/>
      <c r="L164" s="103"/>
    </row>
    <row r="165" spans="1:12" ht="26.25" x14ac:dyDescent="0.25">
      <c r="A165" s="132" t="s">
        <v>39</v>
      </c>
      <c r="B165" s="132" t="s">
        <v>40</v>
      </c>
      <c r="C165" s="133">
        <v>214503800018</v>
      </c>
      <c r="D165" s="133">
        <v>22111529</v>
      </c>
      <c r="E165" s="133" t="s">
        <v>1625</v>
      </c>
      <c r="F165" s="135" t="s">
        <v>153</v>
      </c>
      <c r="G165" s="136">
        <v>43135</v>
      </c>
      <c r="H165" s="132" t="s">
        <v>149</v>
      </c>
      <c r="I165" s="132" t="s">
        <v>69</v>
      </c>
      <c r="J165" s="132" t="s">
        <v>59</v>
      </c>
      <c r="K165" s="103"/>
      <c r="L165" s="103"/>
    </row>
    <row r="166" spans="1:12" ht="26.25" x14ac:dyDescent="0.25">
      <c r="A166" s="132" t="s">
        <v>175</v>
      </c>
      <c r="B166" s="132" t="s">
        <v>176</v>
      </c>
      <c r="C166" s="133">
        <v>7011080011</v>
      </c>
      <c r="D166" s="133">
        <v>43302999</v>
      </c>
      <c r="E166" s="133" t="s">
        <v>161</v>
      </c>
      <c r="F166" s="135" t="s">
        <v>238</v>
      </c>
      <c r="G166" s="136">
        <v>43158</v>
      </c>
      <c r="H166" s="132" t="s">
        <v>265</v>
      </c>
      <c r="I166" s="132" t="s">
        <v>74</v>
      </c>
      <c r="J166" s="132" t="s">
        <v>59</v>
      </c>
      <c r="K166" s="103"/>
      <c r="L166" s="103"/>
    </row>
    <row r="167" spans="1:12" ht="26.25" x14ac:dyDescent="0.25">
      <c r="A167" s="132" t="s">
        <v>175</v>
      </c>
      <c r="B167" s="132" t="s">
        <v>176</v>
      </c>
      <c r="C167" s="133">
        <v>7011080011</v>
      </c>
      <c r="D167" s="133">
        <v>43302999</v>
      </c>
      <c r="E167" s="133" t="s">
        <v>161</v>
      </c>
      <c r="F167" s="135" t="s">
        <v>238</v>
      </c>
      <c r="G167" s="136">
        <v>43158</v>
      </c>
      <c r="H167" s="132" t="s">
        <v>266</v>
      </c>
      <c r="I167" s="132" t="s">
        <v>69</v>
      </c>
      <c r="J167" s="132" t="s">
        <v>59</v>
      </c>
      <c r="K167" s="103"/>
      <c r="L167" s="103"/>
    </row>
    <row r="168" spans="1:12" ht="26.25" x14ac:dyDescent="0.25">
      <c r="A168" s="132" t="s">
        <v>175</v>
      </c>
      <c r="B168" s="132" t="s">
        <v>176</v>
      </c>
      <c r="C168" s="133">
        <v>7011080011</v>
      </c>
      <c r="D168" s="133">
        <v>43302999</v>
      </c>
      <c r="E168" s="133" t="s">
        <v>161</v>
      </c>
      <c r="F168" s="135" t="s">
        <v>238</v>
      </c>
      <c r="G168" s="136">
        <v>43158</v>
      </c>
      <c r="H168" s="132" t="s">
        <v>267</v>
      </c>
      <c r="I168" s="132" t="s">
        <v>69</v>
      </c>
      <c r="J168" s="132" t="s">
        <v>59</v>
      </c>
      <c r="K168" s="103"/>
      <c r="L168" s="103"/>
    </row>
    <row r="169" spans="1:12" ht="26.25" x14ac:dyDescent="0.25">
      <c r="A169" s="132" t="s">
        <v>175</v>
      </c>
      <c r="B169" s="132" t="s">
        <v>176</v>
      </c>
      <c r="C169" s="133">
        <v>7011080011</v>
      </c>
      <c r="D169" s="133">
        <v>43302999</v>
      </c>
      <c r="E169" s="133" t="s">
        <v>161</v>
      </c>
      <c r="F169" s="135" t="s">
        <v>238</v>
      </c>
      <c r="G169" s="136">
        <v>43158</v>
      </c>
      <c r="H169" s="132" t="s">
        <v>268</v>
      </c>
      <c r="I169" s="132" t="s">
        <v>74</v>
      </c>
      <c r="J169" s="132" t="s">
        <v>59</v>
      </c>
      <c r="K169" s="103"/>
      <c r="L169" s="103"/>
    </row>
    <row r="170" spans="1:12" x14ac:dyDescent="0.25">
      <c r="A170" s="132" t="s">
        <v>351</v>
      </c>
      <c r="B170" s="132" t="s">
        <v>352</v>
      </c>
      <c r="C170" s="139" t="s">
        <v>353</v>
      </c>
      <c r="D170" s="133">
        <v>43549043</v>
      </c>
      <c r="E170" s="133" t="s">
        <v>161</v>
      </c>
      <c r="F170" s="135" t="s">
        <v>371</v>
      </c>
      <c r="G170" s="136">
        <v>43242</v>
      </c>
      <c r="H170" s="132" t="s">
        <v>414</v>
      </c>
      <c r="I170" s="132" t="s">
        <v>69</v>
      </c>
      <c r="J170" s="132" t="s">
        <v>44</v>
      </c>
      <c r="K170" s="103"/>
      <c r="L170" s="103"/>
    </row>
    <row r="171" spans="1:12" x14ac:dyDescent="0.25">
      <c r="A171" s="132" t="s">
        <v>351</v>
      </c>
      <c r="B171" s="132" t="s">
        <v>352</v>
      </c>
      <c r="C171" s="139" t="s">
        <v>353</v>
      </c>
      <c r="D171" s="133">
        <v>43549044</v>
      </c>
      <c r="E171" s="133" t="s">
        <v>161</v>
      </c>
      <c r="F171" s="135" t="s">
        <v>371</v>
      </c>
      <c r="G171" s="136">
        <v>43242</v>
      </c>
      <c r="H171" s="132" t="s">
        <v>415</v>
      </c>
      <c r="I171" s="132" t="s">
        <v>69</v>
      </c>
      <c r="J171" s="132" t="s">
        <v>44</v>
      </c>
      <c r="K171" s="103"/>
      <c r="L171" s="103"/>
    </row>
    <row r="172" spans="1:12" x14ac:dyDescent="0.25">
      <c r="A172" s="132" t="s">
        <v>351</v>
      </c>
      <c r="B172" s="132" t="s">
        <v>352</v>
      </c>
      <c r="C172" s="139" t="s">
        <v>353</v>
      </c>
      <c r="D172" s="133">
        <v>43549045</v>
      </c>
      <c r="E172" s="133" t="s">
        <v>161</v>
      </c>
      <c r="F172" s="135" t="s">
        <v>371</v>
      </c>
      <c r="G172" s="136">
        <v>43242</v>
      </c>
      <c r="H172" s="132" t="s">
        <v>416</v>
      </c>
      <c r="I172" s="132" t="s">
        <v>69</v>
      </c>
      <c r="J172" s="132" t="s">
        <v>44</v>
      </c>
      <c r="K172" s="103"/>
      <c r="L172" s="103"/>
    </row>
    <row r="173" spans="1:12" x14ac:dyDescent="0.25">
      <c r="A173" s="132" t="s">
        <v>351</v>
      </c>
      <c r="B173" s="132" t="s">
        <v>352</v>
      </c>
      <c r="C173" s="139" t="s">
        <v>353</v>
      </c>
      <c r="D173" s="133">
        <v>43549046</v>
      </c>
      <c r="E173" s="133" t="s">
        <v>161</v>
      </c>
      <c r="F173" s="135" t="s">
        <v>371</v>
      </c>
      <c r="G173" s="136">
        <v>43242</v>
      </c>
      <c r="H173" s="132" t="s">
        <v>417</v>
      </c>
      <c r="I173" s="132" t="s">
        <v>69</v>
      </c>
      <c r="J173" s="132" t="s">
        <v>44</v>
      </c>
      <c r="K173" s="103"/>
      <c r="L173" s="103"/>
    </row>
    <row r="174" spans="1:12" x14ac:dyDescent="0.25">
      <c r="A174" s="132" t="s">
        <v>351</v>
      </c>
      <c r="B174" s="132" t="s">
        <v>352</v>
      </c>
      <c r="C174" s="139" t="s">
        <v>353</v>
      </c>
      <c r="D174" s="133">
        <v>43549047</v>
      </c>
      <c r="E174" s="133" t="s">
        <v>161</v>
      </c>
      <c r="F174" s="135" t="s">
        <v>371</v>
      </c>
      <c r="G174" s="136">
        <v>43242</v>
      </c>
      <c r="H174" s="132" t="s">
        <v>418</v>
      </c>
      <c r="I174" s="132" t="s">
        <v>69</v>
      </c>
      <c r="J174" s="132" t="s">
        <v>44</v>
      </c>
      <c r="K174" s="103"/>
      <c r="L174" s="103"/>
    </row>
    <row r="175" spans="1:12" x14ac:dyDescent="0.25">
      <c r="A175" s="132" t="s">
        <v>351</v>
      </c>
      <c r="B175" s="132" t="s">
        <v>352</v>
      </c>
      <c r="C175" s="139" t="s">
        <v>353</v>
      </c>
      <c r="D175" s="133">
        <v>43549048</v>
      </c>
      <c r="E175" s="133" t="s">
        <v>161</v>
      </c>
      <c r="F175" s="135" t="s">
        <v>371</v>
      </c>
      <c r="G175" s="136">
        <v>43242</v>
      </c>
      <c r="H175" s="132" t="s">
        <v>419</v>
      </c>
      <c r="I175" s="132" t="s">
        <v>69</v>
      </c>
      <c r="J175" s="132" t="s">
        <v>44</v>
      </c>
      <c r="K175" s="103"/>
      <c r="L175" s="103"/>
    </row>
    <row r="176" spans="1:12" x14ac:dyDescent="0.25">
      <c r="A176" s="132" t="s">
        <v>351</v>
      </c>
      <c r="B176" s="132" t="s">
        <v>352</v>
      </c>
      <c r="C176" s="139" t="s">
        <v>353</v>
      </c>
      <c r="D176" s="133">
        <v>43549049</v>
      </c>
      <c r="E176" s="133" t="s">
        <v>161</v>
      </c>
      <c r="F176" s="135" t="s">
        <v>371</v>
      </c>
      <c r="G176" s="136">
        <v>43242</v>
      </c>
      <c r="H176" s="132" t="s">
        <v>420</v>
      </c>
      <c r="I176" s="132" t="s">
        <v>74</v>
      </c>
      <c r="J176" s="132" t="s">
        <v>44</v>
      </c>
      <c r="K176" s="103"/>
      <c r="L176" s="103"/>
    </row>
    <row r="177" spans="1:12" x14ac:dyDescent="0.25">
      <c r="A177" s="132" t="s">
        <v>351</v>
      </c>
      <c r="B177" s="132" t="s">
        <v>352</v>
      </c>
      <c r="C177" s="139" t="s">
        <v>353</v>
      </c>
      <c r="D177" s="133">
        <v>43549050</v>
      </c>
      <c r="E177" s="133" t="s">
        <v>161</v>
      </c>
      <c r="F177" s="135" t="s">
        <v>371</v>
      </c>
      <c r="G177" s="136">
        <v>43242</v>
      </c>
      <c r="H177" s="132" t="s">
        <v>421</v>
      </c>
      <c r="I177" s="132" t="s">
        <v>74</v>
      </c>
      <c r="J177" s="132" t="s">
        <v>44</v>
      </c>
      <c r="K177" s="103"/>
      <c r="L177" s="103"/>
    </row>
    <row r="178" spans="1:12" x14ac:dyDescent="0.25">
      <c r="A178" s="132" t="s">
        <v>351</v>
      </c>
      <c r="B178" s="132" t="s">
        <v>352</v>
      </c>
      <c r="C178" s="139" t="s">
        <v>353</v>
      </c>
      <c r="D178" s="133">
        <v>43549051</v>
      </c>
      <c r="E178" s="133" t="s">
        <v>161</v>
      </c>
      <c r="F178" s="135" t="s">
        <v>371</v>
      </c>
      <c r="G178" s="136">
        <v>43242</v>
      </c>
      <c r="H178" s="132" t="s">
        <v>422</v>
      </c>
      <c r="I178" s="132" t="s">
        <v>74</v>
      </c>
      <c r="J178" s="132" t="s">
        <v>44</v>
      </c>
      <c r="K178" s="103"/>
      <c r="L178" s="103"/>
    </row>
    <row r="179" spans="1:12" x14ac:dyDescent="0.25">
      <c r="A179" s="132" t="s">
        <v>351</v>
      </c>
      <c r="B179" s="132" t="s">
        <v>352</v>
      </c>
      <c r="C179" s="139" t="s">
        <v>353</v>
      </c>
      <c r="D179" s="133">
        <v>43549052</v>
      </c>
      <c r="E179" s="133" t="s">
        <v>161</v>
      </c>
      <c r="F179" s="135" t="s">
        <v>371</v>
      </c>
      <c r="G179" s="136">
        <v>43242</v>
      </c>
      <c r="H179" s="132" t="s">
        <v>423</v>
      </c>
      <c r="I179" s="132" t="s">
        <v>74</v>
      </c>
      <c r="J179" s="132" t="s">
        <v>44</v>
      </c>
      <c r="K179" s="103"/>
      <c r="L179" s="103"/>
    </row>
    <row r="180" spans="1:12" x14ac:dyDescent="0.25">
      <c r="A180" s="132" t="s">
        <v>351</v>
      </c>
      <c r="B180" s="132" t="s">
        <v>352</v>
      </c>
      <c r="C180" s="139" t="s">
        <v>353</v>
      </c>
      <c r="D180" s="133">
        <v>43549053</v>
      </c>
      <c r="E180" s="133" t="s">
        <v>161</v>
      </c>
      <c r="F180" s="135" t="s">
        <v>371</v>
      </c>
      <c r="G180" s="136">
        <v>43242</v>
      </c>
      <c r="H180" s="132" t="s">
        <v>424</v>
      </c>
      <c r="I180" s="132" t="s">
        <v>74</v>
      </c>
      <c r="J180" s="132" t="s">
        <v>44</v>
      </c>
      <c r="K180" s="103"/>
      <c r="L180" s="103"/>
    </row>
    <row r="181" spans="1:12" x14ac:dyDescent="0.25">
      <c r="A181" s="132" t="s">
        <v>351</v>
      </c>
      <c r="B181" s="132" t="s">
        <v>352</v>
      </c>
      <c r="C181" s="139" t="s">
        <v>353</v>
      </c>
      <c r="D181" s="133">
        <v>43549054</v>
      </c>
      <c r="E181" s="133" t="s">
        <v>161</v>
      </c>
      <c r="F181" s="135" t="s">
        <v>371</v>
      </c>
      <c r="G181" s="136">
        <v>43242</v>
      </c>
      <c r="H181" s="132" t="s">
        <v>425</v>
      </c>
      <c r="I181" s="132" t="s">
        <v>74</v>
      </c>
      <c r="J181" s="132" t="s">
        <v>44</v>
      </c>
      <c r="K181" s="103"/>
      <c r="L181" s="103"/>
    </row>
    <row r="182" spans="1:12" ht="26.25" x14ac:dyDescent="0.25">
      <c r="A182" s="132" t="s">
        <v>16</v>
      </c>
      <c r="B182" s="132" t="s">
        <v>17</v>
      </c>
      <c r="C182" s="133">
        <v>217376410016</v>
      </c>
      <c r="D182" s="137" t="s">
        <v>18</v>
      </c>
      <c r="E182" s="133" t="s">
        <v>1625</v>
      </c>
      <c r="F182" s="135" t="s">
        <v>19</v>
      </c>
      <c r="G182" s="136">
        <v>43100</v>
      </c>
      <c r="H182" s="132" t="s">
        <v>81</v>
      </c>
      <c r="I182" s="132" t="s">
        <v>69</v>
      </c>
      <c r="J182" s="132" t="s">
        <v>59</v>
      </c>
      <c r="K182" s="103"/>
      <c r="L182" s="103"/>
    </row>
    <row r="183" spans="1:12" ht="26.25" x14ac:dyDescent="0.25">
      <c r="A183" s="132" t="s">
        <v>16</v>
      </c>
      <c r="B183" s="132" t="s">
        <v>17</v>
      </c>
      <c r="C183" s="133">
        <v>217376410016</v>
      </c>
      <c r="D183" s="137" t="s">
        <v>18</v>
      </c>
      <c r="E183" s="133" t="s">
        <v>1625</v>
      </c>
      <c r="F183" s="135" t="s">
        <v>19</v>
      </c>
      <c r="G183" s="136">
        <v>43100</v>
      </c>
      <c r="H183" s="132" t="s">
        <v>82</v>
      </c>
      <c r="I183" s="132" t="s">
        <v>69</v>
      </c>
      <c r="J183" s="132" t="s">
        <v>59</v>
      </c>
      <c r="K183" s="103"/>
      <c r="L183" s="103"/>
    </row>
    <row r="184" spans="1:12" ht="26.25" x14ac:dyDescent="0.25">
      <c r="A184" s="132" t="s">
        <v>16</v>
      </c>
      <c r="B184" s="132" t="s">
        <v>17</v>
      </c>
      <c r="C184" s="144">
        <v>217376410016</v>
      </c>
      <c r="D184" s="137" t="s">
        <v>18</v>
      </c>
      <c r="E184" s="133" t="s">
        <v>1625</v>
      </c>
      <c r="F184" s="135" t="s">
        <v>19</v>
      </c>
      <c r="G184" s="136">
        <v>43100</v>
      </c>
      <c r="H184" s="132" t="s">
        <v>1013</v>
      </c>
      <c r="I184" s="132" t="s">
        <v>74</v>
      </c>
      <c r="J184" s="132" t="s">
        <v>59</v>
      </c>
      <c r="K184" s="103"/>
      <c r="L184" s="103"/>
    </row>
    <row r="185" spans="1:12" ht="26.25" x14ac:dyDescent="0.25">
      <c r="A185" s="132" t="s">
        <v>16</v>
      </c>
      <c r="B185" s="132" t="s">
        <v>17</v>
      </c>
      <c r="C185" s="144">
        <v>217376410016</v>
      </c>
      <c r="D185" s="137" t="s">
        <v>18</v>
      </c>
      <c r="E185" s="133" t="s">
        <v>1625</v>
      </c>
      <c r="F185" s="135" t="s">
        <v>19</v>
      </c>
      <c r="G185" s="136">
        <v>43100</v>
      </c>
      <c r="H185" s="132" t="s">
        <v>83</v>
      </c>
      <c r="I185" s="132" t="s">
        <v>69</v>
      </c>
      <c r="J185" s="132" t="s">
        <v>59</v>
      </c>
      <c r="K185" s="103"/>
      <c r="L185" s="103"/>
    </row>
    <row r="186" spans="1:12" ht="26.25" x14ac:dyDescent="0.25">
      <c r="A186" s="132" t="s">
        <v>16</v>
      </c>
      <c r="B186" s="132" t="s">
        <v>17</v>
      </c>
      <c r="C186" s="144">
        <v>217376410016</v>
      </c>
      <c r="D186" s="137" t="s">
        <v>18</v>
      </c>
      <c r="E186" s="133" t="s">
        <v>1625</v>
      </c>
      <c r="F186" s="135" t="s">
        <v>19</v>
      </c>
      <c r="G186" s="136">
        <v>43100</v>
      </c>
      <c r="H186" s="132" t="s">
        <v>84</v>
      </c>
      <c r="I186" s="132" t="s">
        <v>69</v>
      </c>
      <c r="J186" s="132" t="s">
        <v>59</v>
      </c>
      <c r="K186" s="103"/>
      <c r="L186" s="103"/>
    </row>
    <row r="187" spans="1:12" ht="26.25" x14ac:dyDescent="0.25">
      <c r="A187" s="132" t="s">
        <v>177</v>
      </c>
      <c r="B187" s="132" t="s">
        <v>178</v>
      </c>
      <c r="C187" s="144">
        <v>215230260013</v>
      </c>
      <c r="D187" s="133">
        <v>22158299</v>
      </c>
      <c r="E187" s="133" t="s">
        <v>161</v>
      </c>
      <c r="F187" s="135" t="s">
        <v>570</v>
      </c>
      <c r="G187" s="136">
        <v>43443</v>
      </c>
      <c r="H187" s="132" t="s">
        <v>634</v>
      </c>
      <c r="I187" s="132" t="s">
        <v>69</v>
      </c>
      <c r="J187" s="132" t="s">
        <v>63</v>
      </c>
      <c r="K187" s="103"/>
      <c r="L187" s="103"/>
    </row>
    <row r="188" spans="1:12" x14ac:dyDescent="0.25">
      <c r="A188" s="132" t="s">
        <v>486</v>
      </c>
      <c r="B188" s="132" t="s">
        <v>354</v>
      </c>
      <c r="C188" s="144">
        <v>214810820016</v>
      </c>
      <c r="D188" s="133">
        <v>22956796</v>
      </c>
      <c r="E188" s="133" t="s">
        <v>161</v>
      </c>
      <c r="F188" s="135" t="s">
        <v>487</v>
      </c>
      <c r="G188" s="136">
        <v>43415</v>
      </c>
      <c r="H188" s="132" t="s">
        <v>528</v>
      </c>
      <c r="I188" s="132" t="s">
        <v>69</v>
      </c>
      <c r="J188" s="132" t="s">
        <v>59</v>
      </c>
      <c r="K188" s="103"/>
      <c r="L188" s="103"/>
    </row>
    <row r="189" spans="1:12" ht="26.25" x14ac:dyDescent="0.25">
      <c r="A189" s="132" t="s">
        <v>35</v>
      </c>
      <c r="B189" s="132" t="s">
        <v>36</v>
      </c>
      <c r="C189" s="133">
        <v>210138840016</v>
      </c>
      <c r="D189" s="133">
        <v>23200511</v>
      </c>
      <c r="E189" s="133" t="s">
        <v>1625</v>
      </c>
      <c r="F189" s="135" t="s">
        <v>154</v>
      </c>
      <c r="G189" s="136">
        <v>43135</v>
      </c>
      <c r="H189" s="132" t="s">
        <v>138</v>
      </c>
      <c r="I189" s="132" t="s">
        <v>69</v>
      </c>
      <c r="J189" s="132" t="s">
        <v>63</v>
      </c>
      <c r="K189" s="103"/>
      <c r="L189" s="103"/>
    </row>
    <row r="190" spans="1:12" ht="26.25" x14ac:dyDescent="0.25">
      <c r="A190" s="132" t="s">
        <v>35</v>
      </c>
      <c r="B190" s="132" t="s">
        <v>36</v>
      </c>
      <c r="C190" s="133">
        <v>210138840016</v>
      </c>
      <c r="D190" s="133">
        <v>23200511</v>
      </c>
      <c r="E190" s="133" t="s">
        <v>1625</v>
      </c>
      <c r="F190" s="135" t="s">
        <v>154</v>
      </c>
      <c r="G190" s="136">
        <v>43135</v>
      </c>
      <c r="H190" s="132" t="s">
        <v>1653</v>
      </c>
      <c r="I190" s="132" t="s">
        <v>69</v>
      </c>
      <c r="J190" s="132" t="s">
        <v>63</v>
      </c>
      <c r="K190" s="103"/>
      <c r="L190" s="103"/>
    </row>
    <row r="191" spans="1:12" x14ac:dyDescent="0.25">
      <c r="A191" s="132" t="s">
        <v>701</v>
      </c>
      <c r="B191" s="132" t="s">
        <v>179</v>
      </c>
      <c r="C191" s="144" t="s">
        <v>702</v>
      </c>
      <c r="D191" s="132">
        <v>43643649</v>
      </c>
      <c r="E191" s="133" t="s">
        <v>161</v>
      </c>
      <c r="F191" s="135" t="s">
        <v>703</v>
      </c>
      <c r="G191" s="136">
        <v>43566</v>
      </c>
      <c r="H191" s="132" t="s">
        <v>760</v>
      </c>
      <c r="I191" s="132" t="s">
        <v>69</v>
      </c>
      <c r="J191" s="132" t="s">
        <v>59</v>
      </c>
      <c r="K191" s="103"/>
      <c r="L191" s="103"/>
    </row>
    <row r="192" spans="1:12" x14ac:dyDescent="0.25">
      <c r="A192" s="132" t="s">
        <v>572</v>
      </c>
      <c r="B192" s="132" t="s">
        <v>355</v>
      </c>
      <c r="C192" s="144">
        <v>212502940014</v>
      </c>
      <c r="D192" s="133"/>
      <c r="E192" s="133" t="s">
        <v>161</v>
      </c>
      <c r="F192" s="135" t="s">
        <v>573</v>
      </c>
      <c r="G192" s="136">
        <v>43443</v>
      </c>
      <c r="H192" s="132" t="s">
        <v>635</v>
      </c>
      <c r="I192" s="132" t="s">
        <v>69</v>
      </c>
      <c r="J192" s="132" t="s">
        <v>44</v>
      </c>
      <c r="K192" s="103"/>
      <c r="L192" s="103"/>
    </row>
    <row r="193" spans="1:12" x14ac:dyDescent="0.25">
      <c r="A193" s="132" t="s">
        <v>572</v>
      </c>
      <c r="B193" s="132" t="s">
        <v>355</v>
      </c>
      <c r="C193" s="144">
        <v>212502940014</v>
      </c>
      <c r="D193" s="133"/>
      <c r="E193" s="133" t="s">
        <v>161</v>
      </c>
      <c r="F193" s="135" t="s">
        <v>573</v>
      </c>
      <c r="G193" s="136">
        <v>43443</v>
      </c>
      <c r="H193" s="132" t="s">
        <v>636</v>
      </c>
      <c r="I193" s="132" t="s">
        <v>69</v>
      </c>
      <c r="J193" s="132" t="s">
        <v>44</v>
      </c>
      <c r="K193" s="103"/>
      <c r="L193" s="103"/>
    </row>
    <row r="194" spans="1:12" x14ac:dyDescent="0.25">
      <c r="A194" s="140" t="s">
        <v>436</v>
      </c>
      <c r="B194" s="140" t="s">
        <v>436</v>
      </c>
      <c r="C194" s="144">
        <v>215078980012</v>
      </c>
      <c r="D194" s="134">
        <v>22229025</v>
      </c>
      <c r="E194" s="133" t="s">
        <v>161</v>
      </c>
      <c r="F194" s="135" t="s">
        <v>1051</v>
      </c>
      <c r="G194" s="136">
        <v>43840</v>
      </c>
      <c r="H194" s="132" t="s">
        <v>1102</v>
      </c>
      <c r="I194" s="132" t="s">
        <v>69</v>
      </c>
      <c r="J194" s="132" t="s">
        <v>59</v>
      </c>
      <c r="K194" s="103"/>
      <c r="L194" s="103"/>
    </row>
    <row r="195" spans="1:12" x14ac:dyDescent="0.25">
      <c r="A195" s="132" t="s">
        <v>574</v>
      </c>
      <c r="B195" s="132" t="s">
        <v>180</v>
      </c>
      <c r="C195" s="144">
        <v>211400260016</v>
      </c>
      <c r="D195" s="133">
        <v>23096183</v>
      </c>
      <c r="E195" s="133" t="s">
        <v>161</v>
      </c>
      <c r="F195" s="135" t="s">
        <v>575</v>
      </c>
      <c r="G195" s="136">
        <v>43413</v>
      </c>
      <c r="H195" s="132" t="s">
        <v>637</v>
      </c>
      <c r="I195" s="132" t="s">
        <v>69</v>
      </c>
      <c r="J195" s="132" t="s">
        <v>59</v>
      </c>
      <c r="K195" s="103"/>
      <c r="L195" s="103"/>
    </row>
    <row r="196" spans="1:12" x14ac:dyDescent="0.25">
      <c r="A196" s="132" t="s">
        <v>574</v>
      </c>
      <c r="B196" s="132" t="s">
        <v>180</v>
      </c>
      <c r="C196" s="144">
        <v>211400260016</v>
      </c>
      <c r="D196" s="133">
        <v>23096183</v>
      </c>
      <c r="E196" s="133" t="s">
        <v>161</v>
      </c>
      <c r="F196" s="135" t="s">
        <v>575</v>
      </c>
      <c r="G196" s="136">
        <v>43413</v>
      </c>
      <c r="H196" s="132" t="s">
        <v>638</v>
      </c>
      <c r="I196" s="132" t="s">
        <v>69</v>
      </c>
      <c r="J196" s="132" t="s">
        <v>63</v>
      </c>
      <c r="K196" s="103"/>
      <c r="L196" s="103"/>
    </row>
    <row r="197" spans="1:12" x14ac:dyDescent="0.25">
      <c r="A197" s="132" t="s">
        <v>574</v>
      </c>
      <c r="B197" s="132" t="s">
        <v>180</v>
      </c>
      <c r="C197" s="144">
        <v>211400260016</v>
      </c>
      <c r="D197" s="133">
        <v>23096183</v>
      </c>
      <c r="E197" s="133" t="s">
        <v>161</v>
      </c>
      <c r="F197" s="135" t="s">
        <v>575</v>
      </c>
      <c r="G197" s="136">
        <v>43413</v>
      </c>
      <c r="H197" s="132" t="s">
        <v>639</v>
      </c>
      <c r="I197" s="132" t="s">
        <v>69</v>
      </c>
      <c r="J197" s="132" t="s">
        <v>59</v>
      </c>
      <c r="K197" s="103"/>
      <c r="L197" s="103"/>
    </row>
    <row r="198" spans="1:12" x14ac:dyDescent="0.25">
      <c r="A198" s="132" t="s">
        <v>574</v>
      </c>
      <c r="B198" s="132" t="s">
        <v>180</v>
      </c>
      <c r="C198" s="144">
        <v>211400260016</v>
      </c>
      <c r="D198" s="133">
        <v>23096183</v>
      </c>
      <c r="E198" s="133" t="s">
        <v>161</v>
      </c>
      <c r="F198" s="135" t="s">
        <v>575</v>
      </c>
      <c r="G198" s="136">
        <v>43413</v>
      </c>
      <c r="H198" s="132" t="s">
        <v>640</v>
      </c>
      <c r="I198" s="132" t="s">
        <v>69</v>
      </c>
      <c r="J198" s="132" t="s">
        <v>59</v>
      </c>
      <c r="K198" s="103"/>
      <c r="L198" s="103"/>
    </row>
    <row r="199" spans="1:12" x14ac:dyDescent="0.25">
      <c r="A199" s="132" t="s">
        <v>806</v>
      </c>
      <c r="B199" s="132" t="s">
        <v>437</v>
      </c>
      <c r="C199" s="144">
        <v>214953420011</v>
      </c>
      <c r="D199" s="132">
        <v>47322640</v>
      </c>
      <c r="E199" s="133" t="s">
        <v>161</v>
      </c>
      <c r="F199" s="135" t="s">
        <v>807</v>
      </c>
      <c r="G199" s="136">
        <v>43596</v>
      </c>
      <c r="H199" s="132" t="s">
        <v>811</v>
      </c>
      <c r="I199" s="132" t="s">
        <v>69</v>
      </c>
      <c r="J199" s="132" t="s">
        <v>59</v>
      </c>
    </row>
    <row r="200" spans="1:12" x14ac:dyDescent="0.25">
      <c r="A200" s="132" t="s">
        <v>806</v>
      </c>
      <c r="B200" s="132" t="s">
        <v>437</v>
      </c>
      <c r="C200" s="144">
        <v>214953420011</v>
      </c>
      <c r="D200" s="132">
        <v>47322640</v>
      </c>
      <c r="E200" s="133" t="s">
        <v>161</v>
      </c>
      <c r="F200" s="135" t="s">
        <v>807</v>
      </c>
      <c r="G200" s="136">
        <v>43596</v>
      </c>
      <c r="H200" s="132" t="s">
        <v>812</v>
      </c>
      <c r="I200" s="132" t="s">
        <v>69</v>
      </c>
      <c r="J200" s="132" t="s">
        <v>59</v>
      </c>
    </row>
    <row r="201" spans="1:12" x14ac:dyDescent="0.25">
      <c r="A201" s="132" t="s">
        <v>806</v>
      </c>
      <c r="B201" s="132" t="s">
        <v>437</v>
      </c>
      <c r="C201" s="144">
        <v>214953420011</v>
      </c>
      <c r="D201" s="132">
        <v>47322640</v>
      </c>
      <c r="E201" s="133" t="s">
        <v>161</v>
      </c>
      <c r="F201" s="135" t="s">
        <v>807</v>
      </c>
      <c r="G201" s="136">
        <v>43596</v>
      </c>
      <c r="H201" s="132" t="s">
        <v>813</v>
      </c>
      <c r="I201" s="132" t="s">
        <v>69</v>
      </c>
      <c r="J201" s="132" t="s">
        <v>59</v>
      </c>
    </row>
    <row r="202" spans="1:12" x14ac:dyDescent="0.25">
      <c r="A202" s="132" t="s">
        <v>806</v>
      </c>
      <c r="B202" s="132" t="s">
        <v>437</v>
      </c>
      <c r="C202" s="144">
        <v>214953420011</v>
      </c>
      <c r="D202" s="132">
        <v>47322640</v>
      </c>
      <c r="E202" s="133" t="s">
        <v>161</v>
      </c>
      <c r="F202" s="135" t="s">
        <v>807</v>
      </c>
      <c r="G202" s="136">
        <v>43596</v>
      </c>
      <c r="H202" s="132" t="s">
        <v>814</v>
      </c>
      <c r="I202" s="132" t="s">
        <v>69</v>
      </c>
      <c r="J202" s="132" t="s">
        <v>59</v>
      </c>
    </row>
    <row r="203" spans="1:12" x14ac:dyDescent="0.25">
      <c r="A203" s="132" t="s">
        <v>806</v>
      </c>
      <c r="B203" s="132" t="s">
        <v>437</v>
      </c>
      <c r="C203" s="144">
        <v>214953420011</v>
      </c>
      <c r="D203" s="132">
        <v>47322640</v>
      </c>
      <c r="E203" s="133" t="s">
        <v>161</v>
      </c>
      <c r="F203" s="135" t="s">
        <v>807</v>
      </c>
      <c r="G203" s="136">
        <v>43596</v>
      </c>
      <c r="H203" s="132" t="s">
        <v>815</v>
      </c>
      <c r="I203" s="132" t="s">
        <v>74</v>
      </c>
      <c r="J203" s="132" t="s">
        <v>59</v>
      </c>
    </row>
    <row r="204" spans="1:12" x14ac:dyDescent="0.25">
      <c r="A204" s="132" t="s">
        <v>806</v>
      </c>
      <c r="B204" s="132" t="s">
        <v>437</v>
      </c>
      <c r="C204" s="144">
        <v>214953420011</v>
      </c>
      <c r="D204" s="132">
        <v>47322640</v>
      </c>
      <c r="E204" s="133" t="s">
        <v>161</v>
      </c>
      <c r="F204" s="135" t="s">
        <v>807</v>
      </c>
      <c r="G204" s="136">
        <v>43596</v>
      </c>
      <c r="H204" s="132" t="s">
        <v>816</v>
      </c>
      <c r="I204" s="132" t="s">
        <v>74</v>
      </c>
      <c r="J204" s="132" t="s">
        <v>59</v>
      </c>
    </row>
    <row r="205" spans="1:12" x14ac:dyDescent="0.25">
      <c r="A205" s="132" t="s">
        <v>725</v>
      </c>
      <c r="B205" s="132" t="s">
        <v>356</v>
      </c>
      <c r="C205" s="144">
        <v>210000320013</v>
      </c>
      <c r="D205" s="133">
        <v>25142727</v>
      </c>
      <c r="E205" s="133" t="s">
        <v>161</v>
      </c>
      <c r="F205" s="135" t="s">
        <v>726</v>
      </c>
      <c r="G205" s="136">
        <v>43566</v>
      </c>
      <c r="H205" s="132" t="s">
        <v>752</v>
      </c>
      <c r="I205" s="132" t="s">
        <v>69</v>
      </c>
      <c r="J205" s="132" t="s">
        <v>63</v>
      </c>
    </row>
    <row r="206" spans="1:12" x14ac:dyDescent="0.25">
      <c r="A206" s="132" t="s">
        <v>725</v>
      </c>
      <c r="B206" s="132" t="s">
        <v>356</v>
      </c>
      <c r="C206" s="144">
        <v>210000320013</v>
      </c>
      <c r="D206" s="133">
        <v>25142727</v>
      </c>
      <c r="E206" s="133" t="s">
        <v>161</v>
      </c>
      <c r="F206" s="135" t="s">
        <v>726</v>
      </c>
      <c r="G206" s="136">
        <v>43566</v>
      </c>
      <c r="H206" s="132" t="s">
        <v>753</v>
      </c>
      <c r="I206" s="132" t="s">
        <v>69</v>
      </c>
      <c r="J206" s="132" t="s">
        <v>63</v>
      </c>
    </row>
    <row r="207" spans="1:12" x14ac:dyDescent="0.25">
      <c r="A207" s="132" t="s">
        <v>725</v>
      </c>
      <c r="B207" s="132" t="s">
        <v>356</v>
      </c>
      <c r="C207" s="144">
        <v>210000320013</v>
      </c>
      <c r="D207" s="133">
        <v>25142727</v>
      </c>
      <c r="E207" s="133" t="s">
        <v>161</v>
      </c>
      <c r="F207" s="135" t="s">
        <v>726</v>
      </c>
      <c r="G207" s="136">
        <v>43566</v>
      </c>
      <c r="H207" s="132" t="s">
        <v>754</v>
      </c>
      <c r="I207" s="132" t="s">
        <v>69</v>
      </c>
      <c r="J207" s="132" t="s">
        <v>63</v>
      </c>
    </row>
    <row r="208" spans="1:12" x14ac:dyDescent="0.25">
      <c r="A208" s="132" t="s">
        <v>725</v>
      </c>
      <c r="B208" s="132" t="s">
        <v>356</v>
      </c>
      <c r="C208" s="144">
        <v>210000320013</v>
      </c>
      <c r="D208" s="133">
        <v>25142727</v>
      </c>
      <c r="E208" s="133" t="s">
        <v>161</v>
      </c>
      <c r="F208" s="135" t="s">
        <v>726</v>
      </c>
      <c r="G208" s="136">
        <v>43566</v>
      </c>
      <c r="H208" s="132" t="s">
        <v>755</v>
      </c>
      <c r="I208" s="132" t="s">
        <v>69</v>
      </c>
      <c r="J208" s="132" t="s">
        <v>63</v>
      </c>
    </row>
    <row r="209" spans="1:10" x14ac:dyDescent="0.25">
      <c r="A209" s="132" t="s">
        <v>725</v>
      </c>
      <c r="B209" s="132" t="s">
        <v>356</v>
      </c>
      <c r="C209" s="144">
        <v>210000320013</v>
      </c>
      <c r="D209" s="133">
        <v>25142727</v>
      </c>
      <c r="E209" s="133" t="s">
        <v>161</v>
      </c>
      <c r="F209" s="135" t="s">
        <v>726</v>
      </c>
      <c r="G209" s="136">
        <v>43566</v>
      </c>
      <c r="H209" s="132" t="s">
        <v>756</v>
      </c>
      <c r="I209" s="132" t="s">
        <v>69</v>
      </c>
      <c r="J209" s="132" t="s">
        <v>63</v>
      </c>
    </row>
    <row r="210" spans="1:10" x14ac:dyDescent="0.25">
      <c r="A210" s="132" t="s">
        <v>725</v>
      </c>
      <c r="B210" s="132" t="s">
        <v>356</v>
      </c>
      <c r="C210" s="144">
        <v>210000320013</v>
      </c>
      <c r="D210" s="133">
        <v>25142727</v>
      </c>
      <c r="E210" s="133" t="s">
        <v>161</v>
      </c>
      <c r="F210" s="135" t="s">
        <v>726</v>
      </c>
      <c r="G210" s="136">
        <v>43566</v>
      </c>
      <c r="H210" s="132" t="s">
        <v>1654</v>
      </c>
      <c r="I210" s="132" t="s">
        <v>69</v>
      </c>
      <c r="J210" s="132" t="s">
        <v>59</v>
      </c>
    </row>
    <row r="211" spans="1:10" ht="26.25" x14ac:dyDescent="0.25">
      <c r="A211" s="132" t="s">
        <v>576</v>
      </c>
      <c r="B211" s="132" t="s">
        <v>314</v>
      </c>
      <c r="C211" s="144">
        <v>217318900014</v>
      </c>
      <c r="D211" s="137" t="s">
        <v>577</v>
      </c>
      <c r="E211" s="133" t="s">
        <v>161</v>
      </c>
      <c r="F211" s="135" t="s">
        <v>578</v>
      </c>
      <c r="G211" s="136">
        <v>43443</v>
      </c>
      <c r="H211" s="132" t="s">
        <v>641</v>
      </c>
      <c r="I211" s="132" t="s">
        <v>69</v>
      </c>
      <c r="J211" s="132" t="s">
        <v>63</v>
      </c>
    </row>
    <row r="212" spans="1:10" ht="26.25" x14ac:dyDescent="0.25">
      <c r="A212" s="132" t="s">
        <v>576</v>
      </c>
      <c r="B212" s="132" t="s">
        <v>314</v>
      </c>
      <c r="C212" s="144">
        <v>217318900014</v>
      </c>
      <c r="D212" s="137" t="s">
        <v>577</v>
      </c>
      <c r="E212" s="133" t="s">
        <v>161</v>
      </c>
      <c r="F212" s="135" t="s">
        <v>578</v>
      </c>
      <c r="G212" s="136">
        <v>43443</v>
      </c>
      <c r="H212" s="132" t="s">
        <v>642</v>
      </c>
      <c r="I212" s="132" t="s">
        <v>69</v>
      </c>
      <c r="J212" s="132" t="s">
        <v>59</v>
      </c>
    </row>
    <row r="213" spans="1:10" ht="26.25" x14ac:dyDescent="0.25">
      <c r="A213" s="132" t="s">
        <v>372</v>
      </c>
      <c r="B213" s="132" t="s">
        <v>372</v>
      </c>
      <c r="C213" s="144">
        <v>212027500019</v>
      </c>
      <c r="D213" s="133">
        <v>22279499</v>
      </c>
      <c r="E213" s="133" t="s">
        <v>161</v>
      </c>
      <c r="F213" s="135" t="s">
        <v>489</v>
      </c>
      <c r="G213" s="136">
        <v>43415</v>
      </c>
      <c r="H213" s="132" t="s">
        <v>529</v>
      </c>
      <c r="I213" s="132" t="s">
        <v>69</v>
      </c>
      <c r="J213" s="132" t="s">
        <v>59</v>
      </c>
    </row>
    <row r="214" spans="1:10" ht="26.25" x14ac:dyDescent="0.25">
      <c r="A214" s="140" t="s">
        <v>373</v>
      </c>
      <c r="B214" s="140" t="s">
        <v>373</v>
      </c>
      <c r="C214" s="144">
        <v>140200060010</v>
      </c>
      <c r="D214" s="134">
        <v>46235167</v>
      </c>
      <c r="E214" s="133" t="s">
        <v>161</v>
      </c>
      <c r="F214" s="135" t="s">
        <v>1478</v>
      </c>
      <c r="G214" s="136">
        <v>43869</v>
      </c>
      <c r="H214" s="131" t="s">
        <v>1655</v>
      </c>
      <c r="I214" s="132" t="s">
        <v>69</v>
      </c>
      <c r="J214" s="132" t="s">
        <v>59</v>
      </c>
    </row>
    <row r="215" spans="1:10" ht="26.25" x14ac:dyDescent="0.25">
      <c r="A215" s="140" t="s">
        <v>883</v>
      </c>
      <c r="B215" s="140" t="s">
        <v>883</v>
      </c>
      <c r="C215" s="144">
        <v>170282750018</v>
      </c>
      <c r="D215" s="137" t="s">
        <v>1479</v>
      </c>
      <c r="E215" s="133" t="s">
        <v>161</v>
      </c>
      <c r="F215" s="135" t="s">
        <v>1480</v>
      </c>
      <c r="G215" s="136">
        <v>43869</v>
      </c>
      <c r="H215" s="132" t="s">
        <v>1656</v>
      </c>
      <c r="I215" s="132" t="s">
        <v>69</v>
      </c>
      <c r="J215" s="132" t="s">
        <v>59</v>
      </c>
    </row>
    <row r="216" spans="1:10" x14ac:dyDescent="0.25">
      <c r="A216" s="140" t="s">
        <v>1566</v>
      </c>
      <c r="B216" s="140" t="s">
        <v>1567</v>
      </c>
      <c r="C216" s="144">
        <v>214586480016</v>
      </c>
      <c r="D216" s="130">
        <v>23090380</v>
      </c>
      <c r="E216" s="133" t="s">
        <v>161</v>
      </c>
      <c r="F216" s="135" t="s">
        <v>1687</v>
      </c>
      <c r="G216" s="136">
        <v>44271</v>
      </c>
      <c r="H216" s="131" t="s">
        <v>1702</v>
      </c>
      <c r="I216" s="132" t="s">
        <v>69</v>
      </c>
      <c r="J216" s="132" t="s">
        <v>59</v>
      </c>
    </row>
    <row r="217" spans="1:10" x14ac:dyDescent="0.25">
      <c r="A217" s="140" t="s">
        <v>1566</v>
      </c>
      <c r="B217" s="140" t="s">
        <v>1567</v>
      </c>
      <c r="C217" s="144">
        <v>214586480016</v>
      </c>
      <c r="D217" s="130">
        <v>23090380</v>
      </c>
      <c r="E217" s="133" t="s">
        <v>161</v>
      </c>
      <c r="F217" s="135" t="s">
        <v>1687</v>
      </c>
      <c r="G217" s="136">
        <v>44271</v>
      </c>
      <c r="H217" s="131" t="s">
        <v>1703</v>
      </c>
      <c r="I217" s="132" t="s">
        <v>69</v>
      </c>
      <c r="J217" s="132" t="s">
        <v>59</v>
      </c>
    </row>
    <row r="218" spans="1:10" x14ac:dyDescent="0.25">
      <c r="A218" s="140" t="s">
        <v>181</v>
      </c>
      <c r="B218" s="140" t="s">
        <v>181</v>
      </c>
      <c r="C218" s="144">
        <v>210031280013</v>
      </c>
      <c r="D218" s="134">
        <v>23156151</v>
      </c>
      <c r="E218" s="133" t="s">
        <v>161</v>
      </c>
      <c r="F218" s="135" t="s">
        <v>1058</v>
      </c>
      <c r="G218" s="136">
        <v>43840</v>
      </c>
      <c r="H218" s="132" t="s">
        <v>1103</v>
      </c>
      <c r="I218" s="132" t="s">
        <v>69</v>
      </c>
      <c r="J218" s="132" t="s">
        <v>59</v>
      </c>
    </row>
    <row r="219" spans="1:10" x14ac:dyDescent="0.25">
      <c r="A219" s="140" t="s">
        <v>181</v>
      </c>
      <c r="B219" s="140" t="s">
        <v>181</v>
      </c>
      <c r="C219" s="144">
        <v>210031280013</v>
      </c>
      <c r="D219" s="134">
        <v>23156151</v>
      </c>
      <c r="E219" s="133" t="s">
        <v>161</v>
      </c>
      <c r="F219" s="135" t="s">
        <v>1058</v>
      </c>
      <c r="G219" s="136">
        <v>43840</v>
      </c>
      <c r="H219" s="132" t="s">
        <v>1104</v>
      </c>
      <c r="I219" s="132" t="s">
        <v>74</v>
      </c>
      <c r="J219" s="132" t="s">
        <v>59</v>
      </c>
    </row>
    <row r="220" spans="1:10" x14ac:dyDescent="0.25">
      <c r="A220" s="140" t="s">
        <v>181</v>
      </c>
      <c r="B220" s="140" t="s">
        <v>181</v>
      </c>
      <c r="C220" s="144">
        <v>210031280013</v>
      </c>
      <c r="D220" s="134">
        <v>23156151</v>
      </c>
      <c r="E220" s="133" t="s">
        <v>161</v>
      </c>
      <c r="F220" s="135" t="s">
        <v>1058</v>
      </c>
      <c r="G220" s="136">
        <v>43840</v>
      </c>
      <c r="H220" s="132" t="s">
        <v>1105</v>
      </c>
      <c r="I220" s="132" t="s">
        <v>69</v>
      </c>
      <c r="J220" s="132" t="s">
        <v>59</v>
      </c>
    </row>
    <row r="221" spans="1:10" x14ac:dyDescent="0.25">
      <c r="A221" s="140" t="s">
        <v>181</v>
      </c>
      <c r="B221" s="140" t="s">
        <v>181</v>
      </c>
      <c r="C221" s="144">
        <v>210031280013</v>
      </c>
      <c r="D221" s="134">
        <v>23156151</v>
      </c>
      <c r="E221" s="133" t="s">
        <v>161</v>
      </c>
      <c r="F221" s="135" t="s">
        <v>1058</v>
      </c>
      <c r="G221" s="136">
        <v>43840</v>
      </c>
      <c r="H221" s="132" t="s">
        <v>1106</v>
      </c>
      <c r="I221" s="132" t="s">
        <v>74</v>
      </c>
      <c r="J221" s="132" t="s">
        <v>59</v>
      </c>
    </row>
    <row r="222" spans="1:10" x14ac:dyDescent="0.25">
      <c r="A222" s="132" t="s">
        <v>32</v>
      </c>
      <c r="B222" s="132" t="s">
        <v>33</v>
      </c>
      <c r="C222" s="133">
        <v>214372130014</v>
      </c>
      <c r="D222" s="133">
        <v>24015145</v>
      </c>
      <c r="E222" s="133" t="s">
        <v>161</v>
      </c>
      <c r="F222" s="135" t="s">
        <v>34</v>
      </c>
      <c r="G222" s="136">
        <v>43135</v>
      </c>
      <c r="H222" s="132" t="s">
        <v>137</v>
      </c>
      <c r="I222" s="132" t="s">
        <v>69</v>
      </c>
      <c r="J222" s="132" t="s">
        <v>44</v>
      </c>
    </row>
    <row r="223" spans="1:10" x14ac:dyDescent="0.25">
      <c r="A223" s="132" t="s">
        <v>32</v>
      </c>
      <c r="B223" s="132" t="s">
        <v>33</v>
      </c>
      <c r="C223" s="133">
        <v>214372130014</v>
      </c>
      <c r="D223" s="133">
        <v>24015145</v>
      </c>
      <c r="E223" s="133" t="s">
        <v>161</v>
      </c>
      <c r="F223" s="135" t="s">
        <v>34</v>
      </c>
      <c r="G223" s="136">
        <v>43135</v>
      </c>
      <c r="H223" s="132" t="s">
        <v>895</v>
      </c>
      <c r="I223" s="132" t="s">
        <v>69</v>
      </c>
      <c r="J223" s="132" t="s">
        <v>44</v>
      </c>
    </row>
    <row r="224" spans="1:10" x14ac:dyDescent="0.25">
      <c r="A224" s="132" t="s">
        <v>704</v>
      </c>
      <c r="B224" s="132" t="s">
        <v>182</v>
      </c>
      <c r="C224" s="144">
        <v>80001210015</v>
      </c>
      <c r="D224" s="133">
        <v>23644646</v>
      </c>
      <c r="E224" s="133" t="s">
        <v>161</v>
      </c>
      <c r="F224" s="135" t="s">
        <v>705</v>
      </c>
      <c r="G224" s="136">
        <v>43566</v>
      </c>
      <c r="H224" s="132" t="s">
        <v>1841</v>
      </c>
      <c r="I224" s="132" t="s">
        <v>69</v>
      </c>
      <c r="J224" s="132" t="s">
        <v>59</v>
      </c>
    </row>
    <row r="225" spans="1:10" ht="26.25" x14ac:dyDescent="0.25">
      <c r="A225" s="132" t="s">
        <v>468</v>
      </c>
      <c r="B225" s="132" t="s">
        <v>468</v>
      </c>
      <c r="C225" s="144">
        <v>215528670019</v>
      </c>
      <c r="D225" s="133">
        <v>25146937</v>
      </c>
      <c r="E225" s="133" t="s">
        <v>161</v>
      </c>
      <c r="F225" s="135" t="s">
        <v>492</v>
      </c>
      <c r="G225" s="136">
        <v>43415</v>
      </c>
      <c r="H225" s="132" t="s">
        <v>530</v>
      </c>
      <c r="I225" s="132" t="s">
        <v>69</v>
      </c>
      <c r="J225" s="132" t="s">
        <v>59</v>
      </c>
    </row>
    <row r="226" spans="1:10" ht="26.25" x14ac:dyDescent="0.25">
      <c r="A226" s="132" t="s">
        <v>468</v>
      </c>
      <c r="B226" s="132" t="s">
        <v>468</v>
      </c>
      <c r="C226" s="144">
        <v>215528670019</v>
      </c>
      <c r="D226" s="133">
        <v>25146937</v>
      </c>
      <c r="E226" s="133" t="s">
        <v>161</v>
      </c>
      <c r="F226" s="135" t="s">
        <v>492</v>
      </c>
      <c r="G226" s="136">
        <v>43415</v>
      </c>
      <c r="H226" s="132" t="s">
        <v>531</v>
      </c>
      <c r="I226" s="132" t="s">
        <v>69</v>
      </c>
      <c r="J226" s="132" t="s">
        <v>59</v>
      </c>
    </row>
    <row r="227" spans="1:10" ht="26.25" x14ac:dyDescent="0.25">
      <c r="A227" s="132" t="s">
        <v>468</v>
      </c>
      <c r="B227" s="132" t="s">
        <v>468</v>
      </c>
      <c r="C227" s="144">
        <v>215528670019</v>
      </c>
      <c r="D227" s="133">
        <v>25146937</v>
      </c>
      <c r="E227" s="133" t="s">
        <v>161</v>
      </c>
      <c r="F227" s="135" t="s">
        <v>492</v>
      </c>
      <c r="G227" s="136">
        <v>43415</v>
      </c>
      <c r="H227" s="132" t="s">
        <v>532</v>
      </c>
      <c r="I227" s="132" t="s">
        <v>69</v>
      </c>
      <c r="J227" s="132" t="s">
        <v>59</v>
      </c>
    </row>
    <row r="228" spans="1:10" x14ac:dyDescent="0.25">
      <c r="A228" s="141" t="s">
        <v>476</v>
      </c>
      <c r="B228" s="132" t="s">
        <v>477</v>
      </c>
      <c r="C228" s="144">
        <v>213968580011</v>
      </c>
      <c r="D228" s="133">
        <v>25143296</v>
      </c>
      <c r="E228" s="133" t="s">
        <v>161</v>
      </c>
      <c r="F228" s="135" t="s">
        <v>666</v>
      </c>
      <c r="G228" s="136">
        <v>43457</v>
      </c>
      <c r="H228" s="132" t="s">
        <v>673</v>
      </c>
      <c r="I228" s="132" t="s">
        <v>69</v>
      </c>
      <c r="J228" s="132" t="s">
        <v>63</v>
      </c>
    </row>
    <row r="229" spans="1:10" ht="26.25" x14ac:dyDescent="0.25">
      <c r="A229" s="132" t="s">
        <v>357</v>
      </c>
      <c r="B229" s="132" t="s">
        <v>357</v>
      </c>
      <c r="C229" s="133">
        <v>211744400013</v>
      </c>
      <c r="D229" s="133">
        <v>26825268</v>
      </c>
      <c r="E229" s="133" t="s">
        <v>161</v>
      </c>
      <c r="F229" s="142" t="s">
        <v>495</v>
      </c>
      <c r="G229" s="136">
        <v>43415</v>
      </c>
      <c r="H229" s="132" t="s">
        <v>533</v>
      </c>
      <c r="I229" s="132" t="s">
        <v>69</v>
      </c>
      <c r="J229" s="132" t="s">
        <v>63</v>
      </c>
    </row>
    <row r="230" spans="1:10" ht="26.25" x14ac:dyDescent="0.25">
      <c r="A230" s="132" t="s">
        <v>357</v>
      </c>
      <c r="B230" s="132" t="s">
        <v>357</v>
      </c>
      <c r="C230" s="133">
        <v>211744400013</v>
      </c>
      <c r="D230" s="133">
        <v>26825268</v>
      </c>
      <c r="E230" s="133" t="s">
        <v>161</v>
      </c>
      <c r="F230" s="142" t="s">
        <v>495</v>
      </c>
      <c r="G230" s="136">
        <v>43415</v>
      </c>
      <c r="H230" s="132" t="s">
        <v>534</v>
      </c>
      <c r="I230" s="132" t="s">
        <v>69</v>
      </c>
      <c r="J230" s="132" t="s">
        <v>63</v>
      </c>
    </row>
    <row r="231" spans="1:10" ht="26.25" x14ac:dyDescent="0.25">
      <c r="A231" s="132" t="s">
        <v>357</v>
      </c>
      <c r="B231" s="132" t="s">
        <v>357</v>
      </c>
      <c r="C231" s="133">
        <v>211744400013</v>
      </c>
      <c r="D231" s="133">
        <v>26825268</v>
      </c>
      <c r="E231" s="133" t="s">
        <v>161</v>
      </c>
      <c r="F231" s="142" t="s">
        <v>495</v>
      </c>
      <c r="G231" s="136">
        <v>43415</v>
      </c>
      <c r="H231" s="132" t="s">
        <v>535</v>
      </c>
      <c r="I231" s="132" t="s">
        <v>69</v>
      </c>
      <c r="J231" s="132" t="s">
        <v>63</v>
      </c>
    </row>
    <row r="232" spans="1:10" ht="26.25" x14ac:dyDescent="0.25">
      <c r="A232" s="132" t="s">
        <v>357</v>
      </c>
      <c r="B232" s="132" t="s">
        <v>357</v>
      </c>
      <c r="C232" s="133">
        <v>211744400013</v>
      </c>
      <c r="D232" s="133">
        <v>26825268</v>
      </c>
      <c r="E232" s="133" t="s">
        <v>161</v>
      </c>
      <c r="F232" s="142" t="s">
        <v>495</v>
      </c>
      <c r="G232" s="136">
        <v>43415</v>
      </c>
      <c r="H232" s="132" t="s">
        <v>536</v>
      </c>
      <c r="I232" s="132" t="s">
        <v>69</v>
      </c>
      <c r="J232" s="132" t="s">
        <v>63</v>
      </c>
    </row>
    <row r="233" spans="1:10" ht="26.25" x14ac:dyDescent="0.25">
      <c r="A233" s="140" t="s">
        <v>440</v>
      </c>
      <c r="B233" s="140" t="s">
        <v>440</v>
      </c>
      <c r="C233" s="144">
        <v>213780010012</v>
      </c>
      <c r="D233" s="145" t="s">
        <v>1487</v>
      </c>
      <c r="E233" s="133" t="s">
        <v>161</v>
      </c>
      <c r="F233" s="142" t="s">
        <v>1488</v>
      </c>
      <c r="G233" s="136">
        <v>43869</v>
      </c>
      <c r="H233" s="132" t="s">
        <v>1657</v>
      </c>
      <c r="I233" s="132" t="s">
        <v>69</v>
      </c>
      <c r="J233" s="132" t="s">
        <v>59</v>
      </c>
    </row>
    <row r="234" spans="1:10" ht="26.25" x14ac:dyDescent="0.25">
      <c r="A234" s="140" t="s">
        <v>440</v>
      </c>
      <c r="B234" s="140" t="s">
        <v>440</v>
      </c>
      <c r="C234" s="144">
        <v>213780010012</v>
      </c>
      <c r="D234" s="145" t="s">
        <v>1487</v>
      </c>
      <c r="E234" s="133" t="s">
        <v>161</v>
      </c>
      <c r="F234" s="142" t="s">
        <v>1488</v>
      </c>
      <c r="G234" s="136">
        <v>43869</v>
      </c>
      <c r="H234" s="132" t="s">
        <v>1658</v>
      </c>
      <c r="I234" s="132" t="s">
        <v>69</v>
      </c>
      <c r="J234" s="132" t="s">
        <v>59</v>
      </c>
    </row>
    <row r="235" spans="1:10" x14ac:dyDescent="0.25">
      <c r="A235" s="140" t="s">
        <v>857</v>
      </c>
      <c r="B235" s="140" t="s">
        <v>858</v>
      </c>
      <c r="C235" s="144">
        <v>160095630015</v>
      </c>
      <c r="D235" s="130">
        <v>47335426</v>
      </c>
      <c r="E235" s="133" t="s">
        <v>161</v>
      </c>
      <c r="F235" s="142" t="s">
        <v>1692</v>
      </c>
      <c r="G235" s="136">
        <v>44254</v>
      </c>
      <c r="H235" s="131" t="s">
        <v>1704</v>
      </c>
      <c r="I235" s="132" t="s">
        <v>69</v>
      </c>
      <c r="J235" s="132" t="s">
        <v>59</v>
      </c>
    </row>
    <row r="236" spans="1:10" x14ac:dyDescent="0.25">
      <c r="A236" s="132" t="s">
        <v>706</v>
      </c>
      <c r="B236" s="132" t="s">
        <v>184</v>
      </c>
      <c r="C236" s="144">
        <v>215395660018</v>
      </c>
      <c r="D236" s="132">
        <v>47225316</v>
      </c>
      <c r="E236" s="133" t="s">
        <v>161</v>
      </c>
      <c r="F236" s="135" t="s">
        <v>707</v>
      </c>
      <c r="G236" s="136">
        <v>43566</v>
      </c>
      <c r="H236" s="132" t="s">
        <v>761</v>
      </c>
      <c r="I236" s="132" t="s">
        <v>69</v>
      </c>
      <c r="J236" s="132" t="s">
        <v>59</v>
      </c>
    </row>
    <row r="237" spans="1:10" x14ac:dyDescent="0.25">
      <c r="A237" s="132" t="s">
        <v>706</v>
      </c>
      <c r="B237" s="132" t="s">
        <v>184</v>
      </c>
      <c r="C237" s="144">
        <v>215395660018</v>
      </c>
      <c r="D237" s="132">
        <v>47225316</v>
      </c>
      <c r="E237" s="133" t="s">
        <v>161</v>
      </c>
      <c r="F237" s="135" t="s">
        <v>707</v>
      </c>
      <c r="G237" s="136">
        <v>43566</v>
      </c>
      <c r="H237" s="132" t="s">
        <v>762</v>
      </c>
      <c r="I237" s="132" t="s">
        <v>69</v>
      </c>
      <c r="J237" s="132" t="s">
        <v>59</v>
      </c>
    </row>
    <row r="238" spans="1:10" x14ac:dyDescent="0.25">
      <c r="A238" s="132" t="s">
        <v>706</v>
      </c>
      <c r="B238" s="132" t="s">
        <v>184</v>
      </c>
      <c r="C238" s="144">
        <v>215395660018</v>
      </c>
      <c r="D238" s="132">
        <v>47225316</v>
      </c>
      <c r="E238" s="133" t="s">
        <v>161</v>
      </c>
      <c r="F238" s="135" t="s">
        <v>707</v>
      </c>
      <c r="G238" s="136">
        <v>43566</v>
      </c>
      <c r="H238" s="132" t="s">
        <v>763</v>
      </c>
      <c r="I238" s="132" t="s">
        <v>69</v>
      </c>
      <c r="J238" s="132" t="s">
        <v>59</v>
      </c>
    </row>
    <row r="239" spans="1:10" x14ac:dyDescent="0.25">
      <c r="A239" s="132" t="s">
        <v>706</v>
      </c>
      <c r="B239" s="132" t="s">
        <v>184</v>
      </c>
      <c r="C239" s="144">
        <v>215395660018</v>
      </c>
      <c r="D239" s="132">
        <v>47225316</v>
      </c>
      <c r="E239" s="133" t="s">
        <v>161</v>
      </c>
      <c r="F239" s="135" t="s">
        <v>707</v>
      </c>
      <c r="G239" s="136">
        <v>43566</v>
      </c>
      <c r="H239" s="132" t="s">
        <v>764</v>
      </c>
      <c r="I239" s="132" t="s">
        <v>69</v>
      </c>
      <c r="J239" s="132" t="s">
        <v>59</v>
      </c>
    </row>
    <row r="240" spans="1:10" x14ac:dyDescent="0.25">
      <c r="A240" s="132" t="s">
        <v>706</v>
      </c>
      <c r="B240" s="132" t="s">
        <v>184</v>
      </c>
      <c r="C240" s="144">
        <v>215395660018</v>
      </c>
      <c r="D240" s="132">
        <v>47225316</v>
      </c>
      <c r="E240" s="133" t="s">
        <v>161</v>
      </c>
      <c r="F240" s="135" t="s">
        <v>707</v>
      </c>
      <c r="G240" s="136">
        <v>43566</v>
      </c>
      <c r="H240" s="132" t="s">
        <v>765</v>
      </c>
      <c r="I240" s="132" t="s">
        <v>69</v>
      </c>
      <c r="J240" s="132" t="s">
        <v>59</v>
      </c>
    </row>
    <row r="241" spans="1:10" x14ac:dyDescent="0.25">
      <c r="A241" s="132" t="s">
        <v>706</v>
      </c>
      <c r="B241" s="132" t="s">
        <v>184</v>
      </c>
      <c r="C241" s="144">
        <v>215395660018</v>
      </c>
      <c r="D241" s="132">
        <v>47225316</v>
      </c>
      <c r="E241" s="133" t="s">
        <v>161</v>
      </c>
      <c r="F241" s="135" t="s">
        <v>707</v>
      </c>
      <c r="G241" s="136">
        <v>43566</v>
      </c>
      <c r="H241" s="132" t="s">
        <v>766</v>
      </c>
      <c r="I241" s="132" t="s">
        <v>69</v>
      </c>
      <c r="J241" s="132" t="s">
        <v>59</v>
      </c>
    </row>
    <row r="242" spans="1:10" x14ac:dyDescent="0.25">
      <c r="A242" s="132" t="s">
        <v>706</v>
      </c>
      <c r="B242" s="132" t="s">
        <v>184</v>
      </c>
      <c r="C242" s="144">
        <v>215395660018</v>
      </c>
      <c r="D242" s="132">
        <v>47225316</v>
      </c>
      <c r="E242" s="133" t="s">
        <v>161</v>
      </c>
      <c r="F242" s="135" t="s">
        <v>707</v>
      </c>
      <c r="G242" s="136">
        <v>43566</v>
      </c>
      <c r="H242" s="132" t="s">
        <v>767</v>
      </c>
      <c r="I242" s="132" t="s">
        <v>69</v>
      </c>
      <c r="J242" s="132" t="s">
        <v>59</v>
      </c>
    </row>
    <row r="243" spans="1:10" x14ac:dyDescent="0.25">
      <c r="A243" s="132" t="s">
        <v>706</v>
      </c>
      <c r="B243" s="132" t="s">
        <v>184</v>
      </c>
      <c r="C243" s="144">
        <v>215395660018</v>
      </c>
      <c r="D243" s="132">
        <v>47225316</v>
      </c>
      <c r="E243" s="133" t="s">
        <v>161</v>
      </c>
      <c r="F243" s="135" t="s">
        <v>707</v>
      </c>
      <c r="G243" s="136">
        <v>43566</v>
      </c>
      <c r="H243" s="132" t="s">
        <v>768</v>
      </c>
      <c r="I243" s="132" t="s">
        <v>69</v>
      </c>
      <c r="J243" s="132" t="s">
        <v>59</v>
      </c>
    </row>
    <row r="244" spans="1:10" x14ac:dyDescent="0.25">
      <c r="A244" s="132" t="s">
        <v>706</v>
      </c>
      <c r="B244" s="132" t="s">
        <v>184</v>
      </c>
      <c r="C244" s="144">
        <v>215395660018</v>
      </c>
      <c r="D244" s="132">
        <v>47225316</v>
      </c>
      <c r="E244" s="133" t="s">
        <v>161</v>
      </c>
      <c r="F244" s="135" t="s">
        <v>707</v>
      </c>
      <c r="G244" s="136">
        <v>43566</v>
      </c>
      <c r="H244" s="132" t="s">
        <v>769</v>
      </c>
      <c r="I244" s="132" t="s">
        <v>74</v>
      </c>
      <c r="J244" s="132" t="s">
        <v>59</v>
      </c>
    </row>
    <row r="245" spans="1:10" x14ac:dyDescent="0.25">
      <c r="A245" s="132" t="s">
        <v>706</v>
      </c>
      <c r="B245" s="132" t="s">
        <v>184</v>
      </c>
      <c r="C245" s="144">
        <v>215395660018</v>
      </c>
      <c r="D245" s="132">
        <v>47225316</v>
      </c>
      <c r="E245" s="133" t="s">
        <v>161</v>
      </c>
      <c r="F245" s="135" t="s">
        <v>707</v>
      </c>
      <c r="G245" s="136">
        <v>43566</v>
      </c>
      <c r="H245" s="132" t="s">
        <v>770</v>
      </c>
      <c r="I245" s="132" t="s">
        <v>74</v>
      </c>
      <c r="J245" s="132" t="s">
        <v>59</v>
      </c>
    </row>
    <row r="246" spans="1:10" x14ac:dyDescent="0.25">
      <c r="A246" s="132" t="s">
        <v>706</v>
      </c>
      <c r="B246" s="132" t="s">
        <v>184</v>
      </c>
      <c r="C246" s="144">
        <v>215395660018</v>
      </c>
      <c r="D246" s="132">
        <v>47225316</v>
      </c>
      <c r="E246" s="133" t="s">
        <v>161</v>
      </c>
      <c r="F246" s="135" t="s">
        <v>707</v>
      </c>
      <c r="G246" s="136">
        <v>43566</v>
      </c>
      <c r="H246" s="132" t="s">
        <v>771</v>
      </c>
      <c r="I246" s="132" t="s">
        <v>74</v>
      </c>
      <c r="J246" s="132" t="s">
        <v>59</v>
      </c>
    </row>
    <row r="247" spans="1:10" x14ac:dyDescent="0.25">
      <c r="A247" s="132" t="s">
        <v>706</v>
      </c>
      <c r="B247" s="132" t="s">
        <v>184</v>
      </c>
      <c r="C247" s="144">
        <v>215395660018</v>
      </c>
      <c r="D247" s="132">
        <v>47225316</v>
      </c>
      <c r="E247" s="133" t="s">
        <v>161</v>
      </c>
      <c r="F247" s="135" t="s">
        <v>707</v>
      </c>
      <c r="G247" s="136">
        <v>43566</v>
      </c>
      <c r="H247" s="132" t="s">
        <v>772</v>
      </c>
      <c r="I247" s="132" t="s">
        <v>74</v>
      </c>
      <c r="J247" s="132" t="s">
        <v>59</v>
      </c>
    </row>
    <row r="248" spans="1:10" x14ac:dyDescent="0.25">
      <c r="A248" s="132" t="s">
        <v>706</v>
      </c>
      <c r="B248" s="132" t="s">
        <v>184</v>
      </c>
      <c r="C248" s="144">
        <v>215395660018</v>
      </c>
      <c r="D248" s="132">
        <v>47225316</v>
      </c>
      <c r="E248" s="133" t="s">
        <v>161</v>
      </c>
      <c r="F248" s="135" t="s">
        <v>707</v>
      </c>
      <c r="G248" s="136">
        <v>43566</v>
      </c>
      <c r="H248" s="132" t="s">
        <v>773</v>
      </c>
      <c r="I248" s="132" t="s">
        <v>74</v>
      </c>
      <c r="J248" s="132" t="s">
        <v>59</v>
      </c>
    </row>
    <row r="249" spans="1:10" x14ac:dyDescent="0.25">
      <c r="A249" s="132" t="s">
        <v>706</v>
      </c>
      <c r="B249" s="132" t="s">
        <v>184</v>
      </c>
      <c r="C249" s="144">
        <v>215395660018</v>
      </c>
      <c r="D249" s="132">
        <v>47225316</v>
      </c>
      <c r="E249" s="133" t="s">
        <v>161</v>
      </c>
      <c r="F249" s="135" t="s">
        <v>707</v>
      </c>
      <c r="G249" s="136">
        <v>43566</v>
      </c>
      <c r="H249" s="132" t="s">
        <v>774</v>
      </c>
      <c r="I249" s="132" t="s">
        <v>74</v>
      </c>
      <c r="J249" s="132" t="s">
        <v>59</v>
      </c>
    </row>
    <row r="250" spans="1:10" x14ac:dyDescent="0.25">
      <c r="A250" s="132" t="s">
        <v>706</v>
      </c>
      <c r="B250" s="132" t="s">
        <v>184</v>
      </c>
      <c r="C250" s="144">
        <v>215395660018</v>
      </c>
      <c r="D250" s="132">
        <v>47225316</v>
      </c>
      <c r="E250" s="133" t="s">
        <v>161</v>
      </c>
      <c r="F250" s="135" t="s">
        <v>707</v>
      </c>
      <c r="G250" s="136">
        <v>43566</v>
      </c>
      <c r="H250" s="132" t="s">
        <v>775</v>
      </c>
      <c r="I250" s="132" t="s">
        <v>74</v>
      </c>
      <c r="J250" s="132" t="s">
        <v>59</v>
      </c>
    </row>
    <row r="251" spans="1:10" x14ac:dyDescent="0.25">
      <c r="A251" s="132" t="s">
        <v>706</v>
      </c>
      <c r="B251" s="132" t="s">
        <v>184</v>
      </c>
      <c r="C251" s="144">
        <v>215395660018</v>
      </c>
      <c r="D251" s="132">
        <v>47225316</v>
      </c>
      <c r="E251" s="133" t="s">
        <v>161</v>
      </c>
      <c r="F251" s="135" t="s">
        <v>707</v>
      </c>
      <c r="G251" s="136">
        <v>43566</v>
      </c>
      <c r="H251" s="132" t="s">
        <v>776</v>
      </c>
      <c r="I251" s="132" t="s">
        <v>74</v>
      </c>
      <c r="J251" s="132" t="s">
        <v>59</v>
      </c>
    </row>
    <row r="252" spans="1:10" ht="26.25" x14ac:dyDescent="0.25">
      <c r="A252" s="132" t="s">
        <v>185</v>
      </c>
      <c r="B252" s="132" t="s">
        <v>186</v>
      </c>
      <c r="C252" s="133">
        <v>215777930014</v>
      </c>
      <c r="D252" s="133">
        <v>23598068</v>
      </c>
      <c r="E252" s="133" t="s">
        <v>161</v>
      </c>
      <c r="F252" s="135" t="s">
        <v>239</v>
      </c>
      <c r="G252" s="136">
        <v>43158</v>
      </c>
      <c r="H252" s="132" t="s">
        <v>293</v>
      </c>
      <c r="I252" s="132" t="s">
        <v>69</v>
      </c>
      <c r="J252" s="132" t="s">
        <v>59</v>
      </c>
    </row>
    <row r="253" spans="1:10" ht="26.25" x14ac:dyDescent="0.25">
      <c r="A253" s="132" t="s">
        <v>185</v>
      </c>
      <c r="B253" s="132" t="s">
        <v>186</v>
      </c>
      <c r="C253" s="133">
        <v>215777930014</v>
      </c>
      <c r="D253" s="133">
        <v>23598068</v>
      </c>
      <c r="E253" s="133" t="s">
        <v>161</v>
      </c>
      <c r="F253" s="135" t="s">
        <v>239</v>
      </c>
      <c r="G253" s="136">
        <v>43158</v>
      </c>
      <c r="H253" s="132" t="s">
        <v>727</v>
      </c>
      <c r="I253" s="132" t="s">
        <v>69</v>
      </c>
      <c r="J253" s="132" t="s">
        <v>59</v>
      </c>
    </row>
    <row r="254" spans="1:10" ht="26.25" x14ac:dyDescent="0.25">
      <c r="A254" s="132" t="s">
        <v>185</v>
      </c>
      <c r="B254" s="132" t="s">
        <v>186</v>
      </c>
      <c r="C254" s="133">
        <v>215777930014</v>
      </c>
      <c r="D254" s="133">
        <v>23598068</v>
      </c>
      <c r="E254" s="133" t="s">
        <v>161</v>
      </c>
      <c r="F254" s="135" t="s">
        <v>239</v>
      </c>
      <c r="G254" s="136">
        <v>43158</v>
      </c>
      <c r="H254" s="132" t="s">
        <v>728</v>
      </c>
      <c r="I254" s="132" t="s">
        <v>74</v>
      </c>
      <c r="J254" s="132" t="s">
        <v>59</v>
      </c>
    </row>
    <row r="255" spans="1:10" ht="26.25" x14ac:dyDescent="0.25">
      <c r="A255" s="132" t="s">
        <v>187</v>
      </c>
      <c r="B255" s="132" t="s">
        <v>188</v>
      </c>
      <c r="C255" s="133">
        <v>214871860018</v>
      </c>
      <c r="D255" s="133">
        <v>45427430</v>
      </c>
      <c r="E255" s="133" t="s">
        <v>1625</v>
      </c>
      <c r="F255" s="135" t="s">
        <v>240</v>
      </c>
      <c r="G255" s="136">
        <v>43158</v>
      </c>
      <c r="H255" s="132" t="s">
        <v>294</v>
      </c>
      <c r="I255" s="132" t="s">
        <v>69</v>
      </c>
      <c r="J255" s="132" t="s">
        <v>59</v>
      </c>
    </row>
    <row r="256" spans="1:10" x14ac:dyDescent="0.25">
      <c r="A256" s="132" t="s">
        <v>581</v>
      </c>
      <c r="B256" s="140" t="s">
        <v>189</v>
      </c>
      <c r="C256" s="144">
        <v>216628020014</v>
      </c>
      <c r="D256" s="133">
        <v>26061032</v>
      </c>
      <c r="E256" s="133" t="s">
        <v>161</v>
      </c>
      <c r="F256" s="135" t="s">
        <v>582</v>
      </c>
      <c r="G256" s="136">
        <v>43457</v>
      </c>
      <c r="H256" s="132" t="s">
        <v>643</v>
      </c>
      <c r="I256" s="132" t="s">
        <v>69</v>
      </c>
      <c r="J256" s="132" t="s">
        <v>59</v>
      </c>
    </row>
    <row r="257" spans="1:10" x14ac:dyDescent="0.25">
      <c r="A257" s="132" t="s">
        <v>581</v>
      </c>
      <c r="B257" s="140" t="s">
        <v>189</v>
      </c>
      <c r="C257" s="144">
        <v>216628020014</v>
      </c>
      <c r="D257" s="133">
        <v>26061032</v>
      </c>
      <c r="E257" s="133" t="s">
        <v>161</v>
      </c>
      <c r="F257" s="135" t="s">
        <v>582</v>
      </c>
      <c r="G257" s="136">
        <v>43457</v>
      </c>
      <c r="H257" s="132" t="s">
        <v>644</v>
      </c>
      <c r="I257" s="132" t="s">
        <v>74</v>
      </c>
      <c r="J257" s="132" t="s">
        <v>59</v>
      </c>
    </row>
    <row r="258" spans="1:10" x14ac:dyDescent="0.25">
      <c r="A258" s="140" t="s">
        <v>859</v>
      </c>
      <c r="B258" s="140" t="s">
        <v>860</v>
      </c>
      <c r="C258" s="144">
        <v>215184790019</v>
      </c>
      <c r="D258" s="130">
        <v>29241624</v>
      </c>
      <c r="E258" s="133" t="s">
        <v>161</v>
      </c>
      <c r="F258" s="135" t="s">
        <v>1693</v>
      </c>
      <c r="G258" s="136">
        <v>44271</v>
      </c>
      <c r="H258" s="131" t="s">
        <v>1705</v>
      </c>
      <c r="I258" s="132" t="s">
        <v>69</v>
      </c>
      <c r="J258" s="132" t="s">
        <v>63</v>
      </c>
    </row>
    <row r="259" spans="1:10" x14ac:dyDescent="0.25">
      <c r="A259" s="140" t="s">
        <v>1513</v>
      </c>
      <c r="B259" s="140" t="s">
        <v>1514</v>
      </c>
      <c r="C259" s="144">
        <v>214598760019</v>
      </c>
      <c r="D259" s="134">
        <v>23200836</v>
      </c>
      <c r="E259" s="133" t="s">
        <v>161</v>
      </c>
      <c r="F259" s="135" t="s">
        <v>1696</v>
      </c>
      <c r="G259" s="136">
        <v>44267</v>
      </c>
      <c r="H259" s="131" t="s">
        <v>1706</v>
      </c>
      <c r="I259" s="132" t="s">
        <v>69</v>
      </c>
      <c r="J259" s="132" t="s">
        <v>59</v>
      </c>
    </row>
    <row r="260" spans="1:10" x14ac:dyDescent="0.25">
      <c r="A260" s="140" t="s">
        <v>1513</v>
      </c>
      <c r="B260" s="140" t="s">
        <v>1514</v>
      </c>
      <c r="C260" s="144">
        <v>214598760019</v>
      </c>
      <c r="D260" s="134">
        <v>23200836</v>
      </c>
      <c r="E260" s="133" t="s">
        <v>161</v>
      </c>
      <c r="F260" s="135" t="s">
        <v>1696</v>
      </c>
      <c r="G260" s="136">
        <v>44267</v>
      </c>
      <c r="H260" s="131" t="s">
        <v>1707</v>
      </c>
      <c r="I260" s="132" t="s">
        <v>69</v>
      </c>
      <c r="J260" s="132" t="s">
        <v>59</v>
      </c>
    </row>
    <row r="261" spans="1:10" x14ac:dyDescent="0.25">
      <c r="A261" s="140" t="s">
        <v>1513</v>
      </c>
      <c r="B261" s="140" t="s">
        <v>1514</v>
      </c>
      <c r="C261" s="144">
        <v>214598760019</v>
      </c>
      <c r="D261" s="134">
        <v>23200836</v>
      </c>
      <c r="E261" s="133" t="s">
        <v>161</v>
      </c>
      <c r="F261" s="135" t="s">
        <v>1696</v>
      </c>
      <c r="G261" s="136">
        <v>44267</v>
      </c>
      <c r="H261" s="131" t="s">
        <v>1708</v>
      </c>
      <c r="I261" s="132" t="s">
        <v>69</v>
      </c>
      <c r="J261" s="132" t="s">
        <v>59</v>
      </c>
    </row>
    <row r="262" spans="1:10" x14ac:dyDescent="0.25">
      <c r="A262" s="140" t="s">
        <v>1513</v>
      </c>
      <c r="B262" s="140" t="s">
        <v>1514</v>
      </c>
      <c r="C262" s="144">
        <v>214598760019</v>
      </c>
      <c r="D262" s="134">
        <v>23200836</v>
      </c>
      <c r="E262" s="133" t="s">
        <v>161</v>
      </c>
      <c r="F262" s="135" t="s">
        <v>1696</v>
      </c>
      <c r="G262" s="136">
        <v>44267</v>
      </c>
      <c r="H262" s="131" t="s">
        <v>1709</v>
      </c>
      <c r="I262" s="132" t="s">
        <v>69</v>
      </c>
      <c r="J262" s="132" t="s">
        <v>59</v>
      </c>
    </row>
    <row r="263" spans="1:10" x14ac:dyDescent="0.25">
      <c r="A263" s="140" t="s">
        <v>1513</v>
      </c>
      <c r="B263" s="140" t="s">
        <v>1514</v>
      </c>
      <c r="C263" s="144">
        <v>214598760019</v>
      </c>
      <c r="D263" s="134">
        <v>23200836</v>
      </c>
      <c r="E263" s="133" t="s">
        <v>161</v>
      </c>
      <c r="F263" s="135" t="s">
        <v>1696</v>
      </c>
      <c r="G263" s="136">
        <v>44267</v>
      </c>
      <c r="H263" s="131" t="s">
        <v>1710</v>
      </c>
      <c r="I263" s="132" t="s">
        <v>69</v>
      </c>
      <c r="J263" s="132" t="s">
        <v>59</v>
      </c>
    </row>
    <row r="264" spans="1:10" x14ac:dyDescent="0.25">
      <c r="A264" s="140" t="s">
        <v>1513</v>
      </c>
      <c r="B264" s="140" t="s">
        <v>1514</v>
      </c>
      <c r="C264" s="144">
        <v>214598760019</v>
      </c>
      <c r="D264" s="134">
        <v>23200836</v>
      </c>
      <c r="E264" s="133" t="s">
        <v>161</v>
      </c>
      <c r="F264" s="135" t="s">
        <v>1696</v>
      </c>
      <c r="G264" s="136">
        <v>44267</v>
      </c>
      <c r="H264" s="131" t="s">
        <v>1711</v>
      </c>
      <c r="I264" s="132" t="s">
        <v>74</v>
      </c>
      <c r="J264" s="132" t="s">
        <v>59</v>
      </c>
    </row>
    <row r="265" spans="1:10" x14ac:dyDescent="0.25">
      <c r="A265" s="140" t="s">
        <v>1513</v>
      </c>
      <c r="B265" s="140" t="s">
        <v>1514</v>
      </c>
      <c r="C265" s="144">
        <v>214598760019</v>
      </c>
      <c r="D265" s="134">
        <v>23200836</v>
      </c>
      <c r="E265" s="133" t="s">
        <v>161</v>
      </c>
      <c r="F265" s="135" t="s">
        <v>1696</v>
      </c>
      <c r="G265" s="136">
        <v>44267</v>
      </c>
      <c r="H265" s="131" t="s">
        <v>1712</v>
      </c>
      <c r="I265" s="132" t="s">
        <v>74</v>
      </c>
      <c r="J265" s="132" t="s">
        <v>59</v>
      </c>
    </row>
    <row r="266" spans="1:10" x14ac:dyDescent="0.25">
      <c r="A266" s="140" t="s">
        <v>1513</v>
      </c>
      <c r="B266" s="140" t="s">
        <v>1514</v>
      </c>
      <c r="C266" s="144">
        <v>214598760019</v>
      </c>
      <c r="D266" s="134">
        <v>23200836</v>
      </c>
      <c r="E266" s="133" t="s">
        <v>161</v>
      </c>
      <c r="F266" s="135" t="s">
        <v>1696</v>
      </c>
      <c r="G266" s="136">
        <v>44267</v>
      </c>
      <c r="H266" s="131" t="s">
        <v>1713</v>
      </c>
      <c r="I266" s="132" t="s">
        <v>74</v>
      </c>
      <c r="J266" s="132" t="s">
        <v>59</v>
      </c>
    </row>
    <row r="267" spans="1:10" x14ac:dyDescent="0.25">
      <c r="A267" s="140" t="s">
        <v>1513</v>
      </c>
      <c r="B267" s="140" t="s">
        <v>1514</v>
      </c>
      <c r="C267" s="144">
        <v>214598760019</v>
      </c>
      <c r="D267" s="134">
        <v>23200836</v>
      </c>
      <c r="E267" s="133" t="s">
        <v>161</v>
      </c>
      <c r="F267" s="135" t="s">
        <v>1696</v>
      </c>
      <c r="G267" s="136">
        <v>44267</v>
      </c>
      <c r="H267" s="131" t="s">
        <v>1714</v>
      </c>
      <c r="I267" s="132" t="s">
        <v>74</v>
      </c>
      <c r="J267" s="132" t="s">
        <v>59</v>
      </c>
    </row>
    <row r="268" spans="1:10" x14ac:dyDescent="0.25">
      <c r="A268" s="140" t="s">
        <v>1513</v>
      </c>
      <c r="B268" s="140" t="s">
        <v>1514</v>
      </c>
      <c r="C268" s="144">
        <v>214598760019</v>
      </c>
      <c r="D268" s="134">
        <v>23200836</v>
      </c>
      <c r="E268" s="133" t="s">
        <v>161</v>
      </c>
      <c r="F268" s="135" t="s">
        <v>1696</v>
      </c>
      <c r="G268" s="136">
        <v>44267</v>
      </c>
      <c r="H268" s="131" t="s">
        <v>1715</v>
      </c>
      <c r="I268" s="132" t="s">
        <v>74</v>
      </c>
      <c r="J268" s="132" t="s">
        <v>59</v>
      </c>
    </row>
    <row r="269" spans="1:10" x14ac:dyDescent="0.25">
      <c r="A269" s="140" t="s">
        <v>1513</v>
      </c>
      <c r="B269" s="140" t="s">
        <v>1514</v>
      </c>
      <c r="C269" s="144">
        <v>214598760019</v>
      </c>
      <c r="D269" s="134">
        <v>23200836</v>
      </c>
      <c r="E269" s="133" t="s">
        <v>161</v>
      </c>
      <c r="F269" s="135" t="s">
        <v>1696</v>
      </c>
      <c r="G269" s="136">
        <v>44267</v>
      </c>
      <c r="H269" s="131" t="s">
        <v>1716</v>
      </c>
      <c r="I269" s="132" t="s">
        <v>69</v>
      </c>
      <c r="J269" s="132" t="s">
        <v>59</v>
      </c>
    </row>
    <row r="270" spans="1:10" x14ac:dyDescent="0.25">
      <c r="A270" s="140" t="s">
        <v>1513</v>
      </c>
      <c r="B270" s="140" t="s">
        <v>1514</v>
      </c>
      <c r="C270" s="144">
        <v>214598760019</v>
      </c>
      <c r="D270" s="134">
        <v>23200836</v>
      </c>
      <c r="E270" s="133" t="s">
        <v>161</v>
      </c>
      <c r="F270" s="135" t="s">
        <v>1696</v>
      </c>
      <c r="G270" s="136">
        <v>44267</v>
      </c>
      <c r="H270" s="131" t="s">
        <v>1717</v>
      </c>
      <c r="I270" s="132" t="s">
        <v>69</v>
      </c>
      <c r="J270" s="132" t="s">
        <v>59</v>
      </c>
    </row>
    <row r="271" spans="1:10" x14ac:dyDescent="0.25">
      <c r="A271" s="140" t="s">
        <v>1513</v>
      </c>
      <c r="B271" s="140" t="s">
        <v>1514</v>
      </c>
      <c r="C271" s="144">
        <v>214598760019</v>
      </c>
      <c r="D271" s="134">
        <v>23200836</v>
      </c>
      <c r="E271" s="133" t="s">
        <v>161</v>
      </c>
      <c r="F271" s="135" t="s">
        <v>1696</v>
      </c>
      <c r="G271" s="136">
        <v>44267</v>
      </c>
      <c r="H271" s="131" t="s">
        <v>1718</v>
      </c>
      <c r="I271" s="132" t="s">
        <v>69</v>
      </c>
      <c r="J271" s="132" t="s">
        <v>59</v>
      </c>
    </row>
    <row r="272" spans="1:10" x14ac:dyDescent="0.25">
      <c r="A272" s="140" t="s">
        <v>1513</v>
      </c>
      <c r="B272" s="140" t="s">
        <v>1514</v>
      </c>
      <c r="C272" s="144">
        <v>214598760019</v>
      </c>
      <c r="D272" s="134">
        <v>23200836</v>
      </c>
      <c r="E272" s="133" t="s">
        <v>161</v>
      </c>
      <c r="F272" s="135" t="s">
        <v>1696</v>
      </c>
      <c r="G272" s="136">
        <v>44267</v>
      </c>
      <c r="H272" s="131" t="s">
        <v>1719</v>
      </c>
      <c r="I272" s="132" t="s">
        <v>69</v>
      </c>
      <c r="J272" s="132" t="s">
        <v>59</v>
      </c>
    </row>
    <row r="273" spans="1:10" x14ac:dyDescent="0.25">
      <c r="A273" s="140" t="s">
        <v>1513</v>
      </c>
      <c r="B273" s="140" t="s">
        <v>1514</v>
      </c>
      <c r="C273" s="144">
        <v>214598760019</v>
      </c>
      <c r="D273" s="134">
        <v>23200836</v>
      </c>
      <c r="E273" s="133" t="s">
        <v>161</v>
      </c>
      <c r="F273" s="135" t="s">
        <v>1696</v>
      </c>
      <c r="G273" s="136">
        <v>44267</v>
      </c>
      <c r="H273" s="131" t="s">
        <v>1720</v>
      </c>
      <c r="I273" s="132" t="s">
        <v>69</v>
      </c>
      <c r="J273" s="132" t="s">
        <v>59</v>
      </c>
    </row>
    <row r="274" spans="1:10" ht="26.25" x14ac:dyDescent="0.25">
      <c r="A274" s="132" t="s">
        <v>241</v>
      </c>
      <c r="B274" s="132" t="s">
        <v>190</v>
      </c>
      <c r="C274" s="133">
        <v>213590820014</v>
      </c>
      <c r="D274" s="133">
        <v>46428100</v>
      </c>
      <c r="E274" s="133" t="s">
        <v>161</v>
      </c>
      <c r="F274" s="135" t="s">
        <v>315</v>
      </c>
      <c r="G274" s="136">
        <v>43184</v>
      </c>
      <c r="H274" s="132" t="s">
        <v>336</v>
      </c>
      <c r="I274" s="132" t="s">
        <v>69</v>
      </c>
      <c r="J274" s="132" t="s">
        <v>1842</v>
      </c>
    </row>
    <row r="275" spans="1:10" ht="26.25" x14ac:dyDescent="0.25">
      <c r="A275" s="132" t="s">
        <v>241</v>
      </c>
      <c r="B275" s="132" t="s">
        <v>190</v>
      </c>
      <c r="C275" s="133">
        <v>213590820014</v>
      </c>
      <c r="D275" s="133">
        <v>46428100</v>
      </c>
      <c r="E275" s="133" t="s">
        <v>161</v>
      </c>
      <c r="F275" s="135" t="s">
        <v>315</v>
      </c>
      <c r="G275" s="136">
        <v>43184</v>
      </c>
      <c r="H275" s="132" t="s">
        <v>337</v>
      </c>
      <c r="I275" s="132" t="s">
        <v>69</v>
      </c>
      <c r="J275" s="132" t="s">
        <v>1843</v>
      </c>
    </row>
    <row r="276" spans="1:10" ht="26.25" x14ac:dyDescent="0.25">
      <c r="A276" s="132" t="s">
        <v>241</v>
      </c>
      <c r="B276" s="132" t="s">
        <v>190</v>
      </c>
      <c r="C276" s="133">
        <v>213590820014</v>
      </c>
      <c r="D276" s="133">
        <v>46428100</v>
      </c>
      <c r="E276" s="133" t="s">
        <v>161</v>
      </c>
      <c r="F276" s="135" t="s">
        <v>315</v>
      </c>
      <c r="G276" s="136">
        <v>43184</v>
      </c>
      <c r="H276" s="132" t="s">
        <v>338</v>
      </c>
      <c r="I276" s="132" t="s">
        <v>69</v>
      </c>
      <c r="J276" s="132" t="s">
        <v>1843</v>
      </c>
    </row>
    <row r="277" spans="1:10" ht="26.25" x14ac:dyDescent="0.25">
      <c r="A277" s="132" t="s">
        <v>241</v>
      </c>
      <c r="B277" s="132" t="s">
        <v>190</v>
      </c>
      <c r="C277" s="133">
        <v>213590820014</v>
      </c>
      <c r="D277" s="133">
        <v>46428100</v>
      </c>
      <c r="E277" s="133" t="s">
        <v>161</v>
      </c>
      <c r="F277" s="135" t="s">
        <v>315</v>
      </c>
      <c r="G277" s="136">
        <v>43184</v>
      </c>
      <c r="H277" s="132" t="s">
        <v>339</v>
      </c>
      <c r="I277" s="132" t="s">
        <v>69</v>
      </c>
      <c r="J277" s="132" t="s">
        <v>1843</v>
      </c>
    </row>
    <row r="278" spans="1:10" x14ac:dyDescent="0.25">
      <c r="A278" s="132" t="s">
        <v>241</v>
      </c>
      <c r="B278" s="132" t="s">
        <v>190</v>
      </c>
      <c r="C278" s="133">
        <v>213590820014</v>
      </c>
      <c r="D278" s="133">
        <v>46428100</v>
      </c>
      <c r="E278" s="133" t="s">
        <v>161</v>
      </c>
      <c r="F278" s="135" t="s">
        <v>315</v>
      </c>
      <c r="G278" s="136">
        <v>43184</v>
      </c>
      <c r="H278" s="132" t="s">
        <v>340</v>
      </c>
      <c r="I278" s="132" t="s">
        <v>69</v>
      </c>
      <c r="J278" s="132" t="s">
        <v>1809</v>
      </c>
    </row>
    <row r="279" spans="1:10" x14ac:dyDescent="0.25">
      <c r="A279" s="132" t="s">
        <v>241</v>
      </c>
      <c r="B279" s="132" t="s">
        <v>190</v>
      </c>
      <c r="C279" s="133">
        <v>213590820014</v>
      </c>
      <c r="D279" s="133">
        <v>46428100</v>
      </c>
      <c r="E279" s="133" t="s">
        <v>161</v>
      </c>
      <c r="F279" s="135" t="s">
        <v>315</v>
      </c>
      <c r="G279" s="136">
        <v>43184</v>
      </c>
      <c r="H279" s="132" t="s">
        <v>1659</v>
      </c>
      <c r="I279" s="132" t="s">
        <v>69</v>
      </c>
      <c r="J279" s="132" t="s">
        <v>63</v>
      </c>
    </row>
    <row r="280" spans="1:10" x14ac:dyDescent="0.25">
      <c r="A280" s="132" t="s">
        <v>241</v>
      </c>
      <c r="B280" s="132" t="s">
        <v>190</v>
      </c>
      <c r="C280" s="133">
        <v>213590820014</v>
      </c>
      <c r="D280" s="133">
        <v>46428100</v>
      </c>
      <c r="E280" s="133" t="s">
        <v>161</v>
      </c>
      <c r="F280" s="135" t="s">
        <v>315</v>
      </c>
      <c r="G280" s="136">
        <v>43184</v>
      </c>
      <c r="H280" s="132" t="s">
        <v>341</v>
      </c>
      <c r="I280" s="132" t="s">
        <v>69</v>
      </c>
      <c r="J280" s="132" t="s">
        <v>63</v>
      </c>
    </row>
    <row r="281" spans="1:10" x14ac:dyDescent="0.25">
      <c r="A281" s="132" t="s">
        <v>241</v>
      </c>
      <c r="B281" s="132" t="s">
        <v>190</v>
      </c>
      <c r="C281" s="133">
        <v>213590820014</v>
      </c>
      <c r="D281" s="133">
        <v>46428100</v>
      </c>
      <c r="E281" s="133" t="s">
        <v>161</v>
      </c>
      <c r="F281" s="135" t="s">
        <v>315</v>
      </c>
      <c r="G281" s="136">
        <v>43184</v>
      </c>
      <c r="H281" s="132" t="s">
        <v>342</v>
      </c>
      <c r="I281" s="132" t="s">
        <v>69</v>
      </c>
      <c r="J281" s="132" t="s">
        <v>63</v>
      </c>
    </row>
    <row r="282" spans="1:10" ht="26.25" x14ac:dyDescent="0.25">
      <c r="A282" s="132" t="s">
        <v>241</v>
      </c>
      <c r="B282" s="132" t="s">
        <v>190</v>
      </c>
      <c r="C282" s="133">
        <v>213590820014</v>
      </c>
      <c r="D282" s="133">
        <v>46428100</v>
      </c>
      <c r="E282" s="133" t="s">
        <v>161</v>
      </c>
      <c r="F282" s="135" t="s">
        <v>315</v>
      </c>
      <c r="G282" s="136">
        <v>43184</v>
      </c>
      <c r="H282" s="132" t="s">
        <v>507</v>
      </c>
      <c r="I282" s="132" t="s">
        <v>69</v>
      </c>
      <c r="J282" s="132" t="s">
        <v>1842</v>
      </c>
    </row>
    <row r="283" spans="1:10" ht="26.25" x14ac:dyDescent="0.25">
      <c r="A283" s="132" t="s">
        <v>374</v>
      </c>
      <c r="B283" s="132" t="s">
        <v>374</v>
      </c>
      <c r="C283" s="144">
        <v>120133160018</v>
      </c>
      <c r="D283" s="133">
        <v>98484851</v>
      </c>
      <c r="E283" s="133" t="s">
        <v>161</v>
      </c>
      <c r="F283" s="135" t="s">
        <v>496</v>
      </c>
      <c r="G283" s="136">
        <v>43415</v>
      </c>
      <c r="H283" s="132" t="s">
        <v>537</v>
      </c>
      <c r="I283" s="132" t="s">
        <v>69</v>
      </c>
      <c r="J283" s="132" t="s">
        <v>44</v>
      </c>
    </row>
    <row r="284" spans="1:10" ht="26.25" x14ac:dyDescent="0.25">
      <c r="A284" s="132" t="s">
        <v>374</v>
      </c>
      <c r="B284" s="132" t="s">
        <v>374</v>
      </c>
      <c r="C284" s="144">
        <v>120133160018</v>
      </c>
      <c r="D284" s="133">
        <v>98484851</v>
      </c>
      <c r="E284" s="133" t="s">
        <v>161</v>
      </c>
      <c r="F284" s="135" t="s">
        <v>496</v>
      </c>
      <c r="G284" s="136">
        <v>43415</v>
      </c>
      <c r="H284" s="132" t="s">
        <v>538</v>
      </c>
      <c r="I284" s="132" t="s">
        <v>69</v>
      </c>
      <c r="J284" s="132" t="s">
        <v>44</v>
      </c>
    </row>
    <row r="285" spans="1:10" ht="26.25" x14ac:dyDescent="0.25">
      <c r="A285" s="132" t="s">
        <v>374</v>
      </c>
      <c r="B285" s="132" t="s">
        <v>374</v>
      </c>
      <c r="C285" s="144">
        <v>120133160018</v>
      </c>
      <c r="D285" s="133">
        <v>98484851</v>
      </c>
      <c r="E285" s="133" t="s">
        <v>161</v>
      </c>
      <c r="F285" s="135" t="s">
        <v>496</v>
      </c>
      <c r="G285" s="136">
        <v>43415</v>
      </c>
      <c r="H285" s="132" t="s">
        <v>539</v>
      </c>
      <c r="I285" s="132" t="s">
        <v>69</v>
      </c>
      <c r="J285" s="132" t="s">
        <v>44</v>
      </c>
    </row>
    <row r="286" spans="1:10" ht="26.25" x14ac:dyDescent="0.25">
      <c r="A286" s="132" t="s">
        <v>374</v>
      </c>
      <c r="B286" s="132" t="s">
        <v>374</v>
      </c>
      <c r="C286" s="144">
        <v>120133160018</v>
      </c>
      <c r="D286" s="133">
        <v>98484851</v>
      </c>
      <c r="E286" s="133" t="s">
        <v>161</v>
      </c>
      <c r="F286" s="135" t="s">
        <v>496</v>
      </c>
      <c r="G286" s="136">
        <v>43415</v>
      </c>
      <c r="H286" s="132" t="s">
        <v>540</v>
      </c>
      <c r="I286" s="132" t="s">
        <v>69</v>
      </c>
      <c r="J286" s="132" t="s">
        <v>44</v>
      </c>
    </row>
    <row r="287" spans="1:10" ht="26.25" x14ac:dyDescent="0.25">
      <c r="A287" s="132" t="s">
        <v>374</v>
      </c>
      <c r="B287" s="132" t="s">
        <v>374</v>
      </c>
      <c r="C287" s="144">
        <v>120133160018</v>
      </c>
      <c r="D287" s="133">
        <v>98484851</v>
      </c>
      <c r="E287" s="133" t="s">
        <v>161</v>
      </c>
      <c r="F287" s="135" t="s">
        <v>496</v>
      </c>
      <c r="G287" s="136">
        <v>43415</v>
      </c>
      <c r="H287" s="132" t="s">
        <v>541</v>
      </c>
      <c r="I287" s="132" t="s">
        <v>69</v>
      </c>
      <c r="J287" s="132" t="s">
        <v>44</v>
      </c>
    </row>
    <row r="288" spans="1:10" ht="26.25" x14ac:dyDescent="0.25">
      <c r="A288" s="132" t="s">
        <v>861</v>
      </c>
      <c r="B288" s="132" t="s">
        <v>20</v>
      </c>
      <c r="C288" s="133">
        <v>140080730014</v>
      </c>
      <c r="D288" s="133">
        <v>46225059</v>
      </c>
      <c r="E288" s="133" t="s">
        <v>161</v>
      </c>
      <c r="F288" s="135" t="s">
        <v>1883</v>
      </c>
      <c r="G288" s="136">
        <v>44428</v>
      </c>
      <c r="H288" s="132" t="s">
        <v>85</v>
      </c>
      <c r="I288" s="132" t="s">
        <v>69</v>
      </c>
      <c r="J288" s="132" t="s">
        <v>59</v>
      </c>
    </row>
    <row r="289" spans="1:10" ht="26.25" x14ac:dyDescent="0.25">
      <c r="A289" s="132" t="s">
        <v>861</v>
      </c>
      <c r="B289" s="132" t="s">
        <v>20</v>
      </c>
      <c r="C289" s="133">
        <v>140080730014</v>
      </c>
      <c r="D289" s="133">
        <v>46225059</v>
      </c>
      <c r="E289" s="133" t="s">
        <v>161</v>
      </c>
      <c r="F289" s="135" t="s">
        <v>1883</v>
      </c>
      <c r="G289" s="136">
        <v>44428</v>
      </c>
      <c r="H289" s="132" t="s">
        <v>86</v>
      </c>
      <c r="I289" s="132" t="s">
        <v>69</v>
      </c>
      <c r="J289" s="132" t="s">
        <v>59</v>
      </c>
    </row>
    <row r="290" spans="1:10" ht="26.25" x14ac:dyDescent="0.25">
      <c r="A290" s="132" t="s">
        <v>861</v>
      </c>
      <c r="B290" s="132" t="s">
        <v>20</v>
      </c>
      <c r="C290" s="133">
        <v>140080730014</v>
      </c>
      <c r="D290" s="133">
        <v>46225059</v>
      </c>
      <c r="E290" s="133" t="s">
        <v>161</v>
      </c>
      <c r="F290" s="135" t="s">
        <v>1883</v>
      </c>
      <c r="G290" s="136">
        <v>44428</v>
      </c>
      <c r="H290" s="132" t="s">
        <v>87</v>
      </c>
      <c r="I290" s="132" t="s">
        <v>69</v>
      </c>
      <c r="J290" s="132" t="s">
        <v>59</v>
      </c>
    </row>
    <row r="291" spans="1:10" ht="26.25" x14ac:dyDescent="0.25">
      <c r="A291" s="132" t="s">
        <v>861</v>
      </c>
      <c r="B291" s="132" t="s">
        <v>20</v>
      </c>
      <c r="C291" s="133">
        <v>140080730014</v>
      </c>
      <c r="D291" s="133">
        <v>46225059</v>
      </c>
      <c r="E291" s="133" t="s">
        <v>161</v>
      </c>
      <c r="F291" s="135" t="s">
        <v>1883</v>
      </c>
      <c r="G291" s="136">
        <v>44428</v>
      </c>
      <c r="H291" s="132" t="s">
        <v>88</v>
      </c>
      <c r="I291" s="132" t="s">
        <v>69</v>
      </c>
      <c r="J291" s="132" t="s">
        <v>59</v>
      </c>
    </row>
    <row r="292" spans="1:10" ht="26.25" x14ac:dyDescent="0.25">
      <c r="A292" s="132" t="s">
        <v>861</v>
      </c>
      <c r="B292" s="132" t="s">
        <v>20</v>
      </c>
      <c r="C292" s="133">
        <v>140080730014</v>
      </c>
      <c r="D292" s="133">
        <v>46225059</v>
      </c>
      <c r="E292" s="133" t="s">
        <v>161</v>
      </c>
      <c r="F292" s="135" t="s">
        <v>1883</v>
      </c>
      <c r="G292" s="136">
        <v>44428</v>
      </c>
      <c r="H292" s="132" t="s">
        <v>89</v>
      </c>
      <c r="I292" s="132" t="s">
        <v>69</v>
      </c>
      <c r="J292" s="132" t="s">
        <v>59</v>
      </c>
    </row>
    <row r="293" spans="1:10" ht="26.25" x14ac:dyDescent="0.25">
      <c r="A293" s="132" t="s">
        <v>861</v>
      </c>
      <c r="B293" s="132" t="s">
        <v>20</v>
      </c>
      <c r="C293" s="133">
        <v>140080730014</v>
      </c>
      <c r="D293" s="133">
        <v>46225059</v>
      </c>
      <c r="E293" s="133" t="s">
        <v>161</v>
      </c>
      <c r="F293" s="135" t="s">
        <v>1883</v>
      </c>
      <c r="G293" s="136">
        <v>44428</v>
      </c>
      <c r="H293" s="132" t="s">
        <v>90</v>
      </c>
      <c r="I293" s="132" t="s">
        <v>69</v>
      </c>
      <c r="J293" s="132" t="s">
        <v>59</v>
      </c>
    </row>
    <row r="294" spans="1:10" ht="26.25" x14ac:dyDescent="0.25">
      <c r="A294" s="132" t="s">
        <v>861</v>
      </c>
      <c r="B294" s="132" t="s">
        <v>20</v>
      </c>
      <c r="C294" s="133">
        <v>140080730014</v>
      </c>
      <c r="D294" s="133">
        <v>46225059</v>
      </c>
      <c r="E294" s="133" t="s">
        <v>161</v>
      </c>
      <c r="F294" s="135" t="s">
        <v>1883</v>
      </c>
      <c r="G294" s="136">
        <v>44428</v>
      </c>
      <c r="H294" s="132" t="s">
        <v>91</v>
      </c>
      <c r="I294" s="132" t="s">
        <v>69</v>
      </c>
      <c r="J294" s="132" t="s">
        <v>59</v>
      </c>
    </row>
    <row r="295" spans="1:10" ht="26.25" x14ac:dyDescent="0.25">
      <c r="A295" s="132" t="s">
        <v>861</v>
      </c>
      <c r="B295" s="132" t="s">
        <v>20</v>
      </c>
      <c r="C295" s="133">
        <v>140080730014</v>
      </c>
      <c r="D295" s="133">
        <v>46225059</v>
      </c>
      <c r="E295" s="133" t="s">
        <v>161</v>
      </c>
      <c r="F295" s="135" t="s">
        <v>1883</v>
      </c>
      <c r="G295" s="136">
        <v>44428</v>
      </c>
      <c r="H295" s="132" t="s">
        <v>92</v>
      </c>
      <c r="I295" s="132" t="s">
        <v>69</v>
      </c>
      <c r="J295" s="132" t="s">
        <v>59</v>
      </c>
    </row>
    <row r="296" spans="1:10" ht="26.25" x14ac:dyDescent="0.25">
      <c r="A296" s="132" t="s">
        <v>861</v>
      </c>
      <c r="B296" s="132" t="s">
        <v>20</v>
      </c>
      <c r="C296" s="133">
        <v>140080730014</v>
      </c>
      <c r="D296" s="133">
        <v>46225059</v>
      </c>
      <c r="E296" s="133" t="s">
        <v>161</v>
      </c>
      <c r="F296" s="135" t="s">
        <v>1883</v>
      </c>
      <c r="G296" s="136">
        <v>44428</v>
      </c>
      <c r="H296" s="132" t="s">
        <v>93</v>
      </c>
      <c r="I296" s="132" t="s">
        <v>69</v>
      </c>
      <c r="J296" s="132" t="s">
        <v>59</v>
      </c>
    </row>
    <row r="297" spans="1:10" ht="26.25" x14ac:dyDescent="0.25">
      <c r="A297" s="132" t="s">
        <v>861</v>
      </c>
      <c r="B297" s="132" t="s">
        <v>20</v>
      </c>
      <c r="C297" s="133">
        <v>140080730014</v>
      </c>
      <c r="D297" s="133">
        <v>46225059</v>
      </c>
      <c r="E297" s="133" t="s">
        <v>161</v>
      </c>
      <c r="F297" s="135" t="s">
        <v>1883</v>
      </c>
      <c r="G297" s="136">
        <v>44428</v>
      </c>
      <c r="H297" s="132" t="s">
        <v>94</v>
      </c>
      <c r="I297" s="132" t="s">
        <v>74</v>
      </c>
      <c r="J297" s="132" t="s">
        <v>59</v>
      </c>
    </row>
    <row r="298" spans="1:10" ht="26.25" x14ac:dyDescent="0.25">
      <c r="A298" s="132" t="s">
        <v>861</v>
      </c>
      <c r="B298" s="132" t="s">
        <v>20</v>
      </c>
      <c r="C298" s="133">
        <v>140080730014</v>
      </c>
      <c r="D298" s="133">
        <v>46225059</v>
      </c>
      <c r="E298" s="133" t="s">
        <v>161</v>
      </c>
      <c r="F298" s="135" t="s">
        <v>1883</v>
      </c>
      <c r="G298" s="136">
        <v>44428</v>
      </c>
      <c r="H298" s="130" t="s">
        <v>866</v>
      </c>
      <c r="I298" s="132" t="s">
        <v>69</v>
      </c>
      <c r="J298" s="132" t="s">
        <v>59</v>
      </c>
    </row>
    <row r="299" spans="1:10" x14ac:dyDescent="0.25">
      <c r="A299" s="132" t="s">
        <v>358</v>
      </c>
      <c r="B299" s="132" t="s">
        <v>359</v>
      </c>
      <c r="C299" s="133">
        <v>210980740010</v>
      </c>
      <c r="D299" s="133">
        <v>23044974</v>
      </c>
      <c r="E299" s="133" t="s">
        <v>161</v>
      </c>
      <c r="F299" s="135" t="s">
        <v>375</v>
      </c>
      <c r="G299" s="136">
        <v>43235</v>
      </c>
      <c r="H299" s="132" t="s">
        <v>393</v>
      </c>
      <c r="I299" s="132" t="s">
        <v>69</v>
      </c>
      <c r="J299" s="132" t="s">
        <v>44</v>
      </c>
    </row>
    <row r="300" spans="1:10" x14ac:dyDescent="0.25">
      <c r="A300" s="132" t="s">
        <v>358</v>
      </c>
      <c r="B300" s="132" t="s">
        <v>359</v>
      </c>
      <c r="C300" s="133">
        <v>210980740010</v>
      </c>
      <c r="D300" s="133">
        <v>23044974</v>
      </c>
      <c r="E300" s="133" t="s">
        <v>161</v>
      </c>
      <c r="F300" s="135" t="s">
        <v>375</v>
      </c>
      <c r="G300" s="136">
        <v>43235</v>
      </c>
      <c r="H300" s="132" t="s">
        <v>394</v>
      </c>
      <c r="I300" s="132" t="s">
        <v>69</v>
      </c>
      <c r="J300" s="132" t="s">
        <v>44</v>
      </c>
    </row>
    <row r="301" spans="1:10" x14ac:dyDescent="0.25">
      <c r="A301" s="132" t="s">
        <v>358</v>
      </c>
      <c r="B301" s="132" t="s">
        <v>359</v>
      </c>
      <c r="C301" s="133">
        <v>210980740010</v>
      </c>
      <c r="D301" s="133">
        <v>23044974</v>
      </c>
      <c r="E301" s="133" t="s">
        <v>161</v>
      </c>
      <c r="F301" s="135" t="s">
        <v>375</v>
      </c>
      <c r="G301" s="136">
        <v>43235</v>
      </c>
      <c r="H301" s="132" t="s">
        <v>395</v>
      </c>
      <c r="I301" s="132" t="s">
        <v>69</v>
      </c>
      <c r="J301" s="132" t="s">
        <v>44</v>
      </c>
    </row>
    <row r="302" spans="1:10" x14ac:dyDescent="0.25">
      <c r="A302" s="132" t="s">
        <v>358</v>
      </c>
      <c r="B302" s="132" t="s">
        <v>359</v>
      </c>
      <c r="C302" s="133">
        <v>210980740010</v>
      </c>
      <c r="D302" s="133">
        <v>23044974</v>
      </c>
      <c r="E302" s="133" t="s">
        <v>161</v>
      </c>
      <c r="F302" s="135" t="s">
        <v>375</v>
      </c>
      <c r="G302" s="136">
        <v>43235</v>
      </c>
      <c r="H302" s="132" t="s">
        <v>396</v>
      </c>
      <c r="I302" s="132" t="s">
        <v>69</v>
      </c>
      <c r="J302" s="132" t="s">
        <v>44</v>
      </c>
    </row>
    <row r="303" spans="1:10" x14ac:dyDescent="0.25">
      <c r="A303" s="132" t="s">
        <v>358</v>
      </c>
      <c r="B303" s="132" t="s">
        <v>359</v>
      </c>
      <c r="C303" s="133">
        <v>210980740010</v>
      </c>
      <c r="D303" s="133">
        <v>23044974</v>
      </c>
      <c r="E303" s="133" t="s">
        <v>161</v>
      </c>
      <c r="F303" s="135" t="s">
        <v>375</v>
      </c>
      <c r="G303" s="136">
        <v>43235</v>
      </c>
      <c r="H303" s="132" t="s">
        <v>397</v>
      </c>
      <c r="I303" s="132" t="s">
        <v>69</v>
      </c>
      <c r="J303" s="132" t="s">
        <v>44</v>
      </c>
    </row>
    <row r="304" spans="1:10" x14ac:dyDescent="0.25">
      <c r="A304" s="132" t="s">
        <v>583</v>
      </c>
      <c r="B304" s="140" t="s">
        <v>470</v>
      </c>
      <c r="C304" s="144">
        <v>214895410012</v>
      </c>
      <c r="D304" s="131">
        <v>29245624</v>
      </c>
      <c r="E304" s="133" t="s">
        <v>161</v>
      </c>
      <c r="F304" s="135" t="s">
        <v>1074</v>
      </c>
      <c r="G304" s="136">
        <v>43840</v>
      </c>
      <c r="H304" s="132" t="s">
        <v>1461</v>
      </c>
      <c r="I304" s="132" t="s">
        <v>69</v>
      </c>
      <c r="J304" s="132" t="s">
        <v>63</v>
      </c>
    </row>
    <row r="305" spans="1:10" x14ac:dyDescent="0.25">
      <c r="A305" s="132" t="s">
        <v>583</v>
      </c>
      <c r="B305" s="140" t="s">
        <v>470</v>
      </c>
      <c r="C305" s="144">
        <v>214895410013</v>
      </c>
      <c r="D305" s="131">
        <v>29245625</v>
      </c>
      <c r="E305" s="133" t="s">
        <v>161</v>
      </c>
      <c r="F305" s="135" t="s">
        <v>1462</v>
      </c>
      <c r="G305" s="136">
        <v>43841</v>
      </c>
      <c r="H305" s="132" t="s">
        <v>1463</v>
      </c>
      <c r="I305" s="132" t="s">
        <v>69</v>
      </c>
      <c r="J305" s="132" t="s">
        <v>63</v>
      </c>
    </row>
    <row r="306" spans="1:10" x14ac:dyDescent="0.25">
      <c r="A306" s="132" t="s">
        <v>583</v>
      </c>
      <c r="B306" s="140" t="s">
        <v>470</v>
      </c>
      <c r="C306" s="144">
        <v>214895410014</v>
      </c>
      <c r="D306" s="131">
        <v>29245626</v>
      </c>
      <c r="E306" s="133" t="s">
        <v>161</v>
      </c>
      <c r="F306" s="135" t="s">
        <v>1464</v>
      </c>
      <c r="G306" s="136">
        <v>43842</v>
      </c>
      <c r="H306" s="132" t="s">
        <v>1465</v>
      </c>
      <c r="I306" s="132" t="s">
        <v>69</v>
      </c>
      <c r="J306" s="132" t="s">
        <v>59</v>
      </c>
    </row>
    <row r="307" spans="1:10" x14ac:dyDescent="0.25">
      <c r="A307" s="132" t="s">
        <v>583</v>
      </c>
      <c r="B307" s="140" t="s">
        <v>470</v>
      </c>
      <c r="C307" s="144">
        <v>214895410015</v>
      </c>
      <c r="D307" s="131">
        <v>29245627</v>
      </c>
      <c r="E307" s="133" t="s">
        <v>161</v>
      </c>
      <c r="F307" s="135" t="s">
        <v>1466</v>
      </c>
      <c r="G307" s="136">
        <v>43843</v>
      </c>
      <c r="H307" s="132" t="s">
        <v>1467</v>
      </c>
      <c r="I307" s="132" t="s">
        <v>74</v>
      </c>
      <c r="J307" s="132" t="s">
        <v>63</v>
      </c>
    </row>
    <row r="308" spans="1:10" x14ac:dyDescent="0.25">
      <c r="A308" s="132" t="s">
        <v>584</v>
      </c>
      <c r="B308" s="132" t="s">
        <v>191</v>
      </c>
      <c r="C308" s="144">
        <v>214860570013</v>
      </c>
      <c r="D308" s="133">
        <v>22003480</v>
      </c>
      <c r="E308" s="133" t="s">
        <v>161</v>
      </c>
      <c r="F308" s="135" t="s">
        <v>585</v>
      </c>
      <c r="G308" s="136">
        <v>43443</v>
      </c>
      <c r="H308" s="132" t="s">
        <v>645</v>
      </c>
      <c r="I308" s="132" t="s">
        <v>69</v>
      </c>
      <c r="J308" s="132" t="s">
        <v>63</v>
      </c>
    </row>
    <row r="309" spans="1:10" x14ac:dyDescent="0.25">
      <c r="A309" s="132" t="s">
        <v>584</v>
      </c>
      <c r="B309" s="132" t="s">
        <v>191</v>
      </c>
      <c r="C309" s="144">
        <v>214860570013</v>
      </c>
      <c r="D309" s="133">
        <v>22003480</v>
      </c>
      <c r="E309" s="133" t="s">
        <v>161</v>
      </c>
      <c r="F309" s="135" t="s">
        <v>585</v>
      </c>
      <c r="G309" s="136">
        <v>43443</v>
      </c>
      <c r="H309" s="132" t="s">
        <v>646</v>
      </c>
      <c r="I309" s="132" t="s">
        <v>69</v>
      </c>
      <c r="J309" s="132" t="s">
        <v>63</v>
      </c>
    </row>
    <row r="310" spans="1:10" x14ac:dyDescent="0.25">
      <c r="A310" s="132" t="s">
        <v>584</v>
      </c>
      <c r="B310" s="132" t="s">
        <v>191</v>
      </c>
      <c r="C310" s="144">
        <v>214860570013</v>
      </c>
      <c r="D310" s="133">
        <v>22003480</v>
      </c>
      <c r="E310" s="133" t="s">
        <v>161</v>
      </c>
      <c r="F310" s="135" t="s">
        <v>585</v>
      </c>
      <c r="G310" s="136">
        <v>43443</v>
      </c>
      <c r="H310" s="132" t="s">
        <v>1844</v>
      </c>
      <c r="I310" s="132" t="s">
        <v>69</v>
      </c>
      <c r="J310" s="132" t="s">
        <v>63</v>
      </c>
    </row>
    <row r="311" spans="1:10" x14ac:dyDescent="0.25">
      <c r="A311" s="132" t="s">
        <v>584</v>
      </c>
      <c r="B311" s="132" t="s">
        <v>191</v>
      </c>
      <c r="C311" s="144">
        <v>214860570013</v>
      </c>
      <c r="D311" s="133">
        <v>22003480</v>
      </c>
      <c r="E311" s="133" t="s">
        <v>161</v>
      </c>
      <c r="F311" s="135" t="s">
        <v>585</v>
      </c>
      <c r="G311" s="136">
        <v>43443</v>
      </c>
      <c r="H311" s="132" t="s">
        <v>647</v>
      </c>
      <c r="I311" s="132" t="s">
        <v>69</v>
      </c>
      <c r="J311" s="132" t="s">
        <v>63</v>
      </c>
    </row>
    <row r="312" spans="1:10" x14ac:dyDescent="0.25">
      <c r="A312" s="132" t="s">
        <v>584</v>
      </c>
      <c r="B312" s="132" t="s">
        <v>191</v>
      </c>
      <c r="C312" s="144">
        <v>214860570013</v>
      </c>
      <c r="D312" s="133">
        <v>22003480</v>
      </c>
      <c r="E312" s="133" t="s">
        <v>161</v>
      </c>
      <c r="F312" s="135" t="s">
        <v>585</v>
      </c>
      <c r="G312" s="136">
        <v>43443</v>
      </c>
      <c r="H312" s="132" t="s">
        <v>648</v>
      </c>
      <c r="I312" s="132" t="s">
        <v>69</v>
      </c>
      <c r="J312" s="132" t="s">
        <v>63</v>
      </c>
    </row>
    <row r="313" spans="1:10" x14ac:dyDescent="0.25">
      <c r="A313" s="132" t="s">
        <v>584</v>
      </c>
      <c r="B313" s="132" t="s">
        <v>191</v>
      </c>
      <c r="C313" s="144">
        <v>214860570013</v>
      </c>
      <c r="D313" s="133">
        <v>22003480</v>
      </c>
      <c r="E313" s="133" t="s">
        <v>161</v>
      </c>
      <c r="F313" s="135" t="s">
        <v>585</v>
      </c>
      <c r="G313" s="136">
        <v>43443</v>
      </c>
      <c r="H313" s="132" t="s">
        <v>1845</v>
      </c>
      <c r="I313" s="132" t="s">
        <v>69</v>
      </c>
      <c r="J313" s="132" t="s">
        <v>63</v>
      </c>
    </row>
    <row r="314" spans="1:10" x14ac:dyDescent="0.25">
      <c r="A314" s="141" t="s">
        <v>192</v>
      </c>
      <c r="B314" s="132" t="s">
        <v>192</v>
      </c>
      <c r="C314" s="144">
        <v>212673680017</v>
      </c>
      <c r="D314" s="133">
        <v>22922257</v>
      </c>
      <c r="E314" s="133" t="s">
        <v>161</v>
      </c>
      <c r="F314" s="135" t="s">
        <v>667</v>
      </c>
      <c r="G314" s="136">
        <v>43457</v>
      </c>
      <c r="H314" s="132" t="s">
        <v>674</v>
      </c>
      <c r="I314" s="132" t="s">
        <v>69</v>
      </c>
      <c r="J314" s="132" t="s">
        <v>59</v>
      </c>
    </row>
    <row r="315" spans="1:10" x14ac:dyDescent="0.25">
      <c r="A315" s="141" t="s">
        <v>192</v>
      </c>
      <c r="B315" s="132" t="s">
        <v>192</v>
      </c>
      <c r="C315" s="144">
        <v>212673680017</v>
      </c>
      <c r="D315" s="133">
        <v>22922257</v>
      </c>
      <c r="E315" s="133" t="s">
        <v>161</v>
      </c>
      <c r="F315" s="135" t="s">
        <v>667</v>
      </c>
      <c r="G315" s="136">
        <v>43457</v>
      </c>
      <c r="H315" s="132" t="s">
        <v>675</v>
      </c>
      <c r="I315" s="132" t="s">
        <v>69</v>
      </c>
      <c r="J315" s="132" t="s">
        <v>59</v>
      </c>
    </row>
    <row r="316" spans="1:10" x14ac:dyDescent="0.25">
      <c r="A316" s="141" t="s">
        <v>192</v>
      </c>
      <c r="B316" s="132" t="s">
        <v>192</v>
      </c>
      <c r="C316" s="144">
        <v>212673680017</v>
      </c>
      <c r="D316" s="133">
        <v>22922257</v>
      </c>
      <c r="E316" s="133" t="s">
        <v>161</v>
      </c>
      <c r="F316" s="135" t="s">
        <v>667</v>
      </c>
      <c r="G316" s="136">
        <v>43457</v>
      </c>
      <c r="H316" s="132" t="s">
        <v>676</v>
      </c>
      <c r="I316" s="132" t="s">
        <v>69</v>
      </c>
      <c r="J316" s="132" t="s">
        <v>59</v>
      </c>
    </row>
    <row r="317" spans="1:10" x14ac:dyDescent="0.25">
      <c r="A317" s="141" t="s">
        <v>192</v>
      </c>
      <c r="B317" s="132" t="s">
        <v>192</v>
      </c>
      <c r="C317" s="144">
        <v>212673680017</v>
      </c>
      <c r="D317" s="133">
        <v>22922257</v>
      </c>
      <c r="E317" s="133" t="s">
        <v>161</v>
      </c>
      <c r="F317" s="135" t="s">
        <v>667</v>
      </c>
      <c r="G317" s="136">
        <v>43457</v>
      </c>
      <c r="H317" s="132" t="s">
        <v>677</v>
      </c>
      <c r="I317" s="132" t="s">
        <v>69</v>
      </c>
      <c r="J317" s="132" t="s">
        <v>59</v>
      </c>
    </row>
    <row r="318" spans="1:10" x14ac:dyDescent="0.25">
      <c r="A318" s="132" t="s">
        <v>708</v>
      </c>
      <c r="B318" s="132" t="s">
        <v>193</v>
      </c>
      <c r="C318" s="144">
        <v>211219720019</v>
      </c>
      <c r="D318" s="133">
        <v>43359662</v>
      </c>
      <c r="E318" s="133" t="s">
        <v>161</v>
      </c>
      <c r="F318" s="135" t="s">
        <v>709</v>
      </c>
      <c r="G318" s="136">
        <v>43566</v>
      </c>
      <c r="H318" s="132" t="s">
        <v>749</v>
      </c>
      <c r="I318" s="132" t="s">
        <v>69</v>
      </c>
      <c r="J318" s="132" t="s">
        <v>63</v>
      </c>
    </row>
    <row r="319" spans="1:10" x14ac:dyDescent="0.25">
      <c r="A319" s="132" t="s">
        <v>708</v>
      </c>
      <c r="B319" s="132" t="s">
        <v>193</v>
      </c>
      <c r="C319" s="144">
        <v>211219720019</v>
      </c>
      <c r="D319" s="133">
        <v>43359662</v>
      </c>
      <c r="E319" s="133" t="s">
        <v>161</v>
      </c>
      <c r="F319" s="135" t="s">
        <v>709</v>
      </c>
      <c r="G319" s="136">
        <v>43566</v>
      </c>
      <c r="H319" s="132" t="s">
        <v>750</v>
      </c>
      <c r="I319" s="132" t="s">
        <v>69</v>
      </c>
      <c r="J319" s="132" t="s">
        <v>63</v>
      </c>
    </row>
    <row r="320" spans="1:10" x14ac:dyDescent="0.25">
      <c r="A320" s="132" t="s">
        <v>708</v>
      </c>
      <c r="B320" s="132" t="s">
        <v>193</v>
      </c>
      <c r="C320" s="144">
        <v>211219720019</v>
      </c>
      <c r="D320" s="133">
        <v>43359662</v>
      </c>
      <c r="E320" s="133" t="s">
        <v>161</v>
      </c>
      <c r="F320" s="135" t="s">
        <v>709</v>
      </c>
      <c r="G320" s="136">
        <v>43566</v>
      </c>
      <c r="H320" s="132" t="s">
        <v>751</v>
      </c>
      <c r="I320" s="132" t="s">
        <v>69</v>
      </c>
      <c r="J320" s="132" t="s">
        <v>63</v>
      </c>
    </row>
    <row r="321" spans="1:10" x14ac:dyDescent="0.25">
      <c r="A321" s="140" t="s">
        <v>1079</v>
      </c>
      <c r="B321" s="140" t="s">
        <v>194</v>
      </c>
      <c r="C321" s="144">
        <v>170127800015</v>
      </c>
      <c r="D321" s="134">
        <v>23123002</v>
      </c>
      <c r="E321" s="133" t="s">
        <v>161</v>
      </c>
      <c r="F321" s="135" t="s">
        <v>1491</v>
      </c>
      <c r="G321" s="136">
        <v>43869</v>
      </c>
      <c r="H321" s="131" t="s">
        <v>1660</v>
      </c>
      <c r="I321" s="132" t="s">
        <v>69</v>
      </c>
      <c r="J321" s="132" t="s">
        <v>63</v>
      </c>
    </row>
    <row r="322" spans="1:10" x14ac:dyDescent="0.25">
      <c r="A322" s="140" t="s">
        <v>1079</v>
      </c>
      <c r="B322" s="140" t="s">
        <v>194</v>
      </c>
      <c r="C322" s="144">
        <v>170127800015</v>
      </c>
      <c r="D322" s="134">
        <v>23123002</v>
      </c>
      <c r="E322" s="133" t="s">
        <v>161</v>
      </c>
      <c r="F322" s="135" t="s">
        <v>1491</v>
      </c>
      <c r="G322" s="136">
        <v>43869</v>
      </c>
      <c r="H322" s="131" t="s">
        <v>1661</v>
      </c>
      <c r="I322" s="132" t="s">
        <v>74</v>
      </c>
      <c r="J322" s="132" t="s">
        <v>63</v>
      </c>
    </row>
    <row r="323" spans="1:10" x14ac:dyDescent="0.25">
      <c r="A323" s="140" t="s">
        <v>1079</v>
      </c>
      <c r="B323" s="140" t="s">
        <v>194</v>
      </c>
      <c r="C323" s="144">
        <v>170127800015</v>
      </c>
      <c r="D323" s="134">
        <v>23123002</v>
      </c>
      <c r="E323" s="133" t="s">
        <v>161</v>
      </c>
      <c r="F323" s="135" t="s">
        <v>1491</v>
      </c>
      <c r="G323" s="136">
        <v>43869</v>
      </c>
      <c r="H323" s="131" t="s">
        <v>1662</v>
      </c>
      <c r="I323" s="132" t="s">
        <v>69</v>
      </c>
      <c r="J323" s="132" t="s">
        <v>63</v>
      </c>
    </row>
    <row r="324" spans="1:10" x14ac:dyDescent="0.25">
      <c r="A324" s="140" t="s">
        <v>1079</v>
      </c>
      <c r="B324" s="140" t="s">
        <v>194</v>
      </c>
      <c r="C324" s="144">
        <v>170127800015</v>
      </c>
      <c r="D324" s="134">
        <v>23123002</v>
      </c>
      <c r="E324" s="133" t="s">
        <v>161</v>
      </c>
      <c r="F324" s="135" t="s">
        <v>1491</v>
      </c>
      <c r="G324" s="136">
        <v>43869</v>
      </c>
      <c r="H324" s="131" t="s">
        <v>1663</v>
      </c>
      <c r="I324" s="132" t="s">
        <v>74</v>
      </c>
      <c r="J324" s="132" t="s">
        <v>63</v>
      </c>
    </row>
    <row r="325" spans="1:10" x14ac:dyDescent="0.25">
      <c r="A325" s="140" t="s">
        <v>1079</v>
      </c>
      <c r="B325" s="140" t="s">
        <v>194</v>
      </c>
      <c r="C325" s="144">
        <v>170127800015</v>
      </c>
      <c r="D325" s="134">
        <v>23123002</v>
      </c>
      <c r="E325" s="133" t="s">
        <v>161</v>
      </c>
      <c r="F325" s="135" t="s">
        <v>1491</v>
      </c>
      <c r="G325" s="136">
        <v>43869</v>
      </c>
      <c r="H325" s="131" t="s">
        <v>1664</v>
      </c>
      <c r="I325" s="132" t="s">
        <v>69</v>
      </c>
      <c r="J325" s="132" t="s">
        <v>63</v>
      </c>
    </row>
    <row r="326" spans="1:10" x14ac:dyDescent="0.25">
      <c r="A326" s="140" t="s">
        <v>1079</v>
      </c>
      <c r="B326" s="140" t="s">
        <v>194</v>
      </c>
      <c r="C326" s="144">
        <v>170127800015</v>
      </c>
      <c r="D326" s="134">
        <v>23123002</v>
      </c>
      <c r="E326" s="133" t="s">
        <v>161</v>
      </c>
      <c r="F326" s="135" t="s">
        <v>1491</v>
      </c>
      <c r="G326" s="136">
        <v>43869</v>
      </c>
      <c r="H326" s="131" t="s">
        <v>1665</v>
      </c>
      <c r="I326" s="132" t="s">
        <v>74</v>
      </c>
      <c r="J326" s="132" t="s">
        <v>63</v>
      </c>
    </row>
    <row r="327" spans="1:10" ht="26.25" x14ac:dyDescent="0.25">
      <c r="A327" s="140" t="s">
        <v>195</v>
      </c>
      <c r="B327" s="140" t="s">
        <v>195</v>
      </c>
      <c r="C327" s="146" t="s">
        <v>808</v>
      </c>
      <c r="D327" s="134">
        <v>23659554</v>
      </c>
      <c r="E327" s="133" t="s">
        <v>161</v>
      </c>
      <c r="F327" s="135" t="s">
        <v>1080</v>
      </c>
      <c r="G327" s="136">
        <v>43840</v>
      </c>
      <c r="H327" s="132" t="s">
        <v>1107</v>
      </c>
      <c r="I327" s="132" t="s">
        <v>69</v>
      </c>
      <c r="J327" s="132" t="s">
        <v>59</v>
      </c>
    </row>
    <row r="328" spans="1:10" ht="26.25" x14ac:dyDescent="0.25">
      <c r="A328" s="140" t="s">
        <v>195</v>
      </c>
      <c r="B328" s="140" t="s">
        <v>195</v>
      </c>
      <c r="C328" s="146" t="s">
        <v>808</v>
      </c>
      <c r="D328" s="134">
        <v>23659554</v>
      </c>
      <c r="E328" s="133" t="s">
        <v>161</v>
      </c>
      <c r="F328" s="135" t="s">
        <v>1080</v>
      </c>
      <c r="G328" s="136">
        <v>43840</v>
      </c>
      <c r="H328" s="132" t="s">
        <v>1108</v>
      </c>
      <c r="I328" s="132" t="s">
        <v>69</v>
      </c>
      <c r="J328" s="132" t="s">
        <v>59</v>
      </c>
    </row>
    <row r="329" spans="1:10" ht="26.25" x14ac:dyDescent="0.25">
      <c r="A329" s="140" t="s">
        <v>195</v>
      </c>
      <c r="B329" s="140" t="s">
        <v>195</v>
      </c>
      <c r="C329" s="146" t="s">
        <v>808</v>
      </c>
      <c r="D329" s="134">
        <v>23659554</v>
      </c>
      <c r="E329" s="133" t="s">
        <v>161</v>
      </c>
      <c r="F329" s="135" t="s">
        <v>1080</v>
      </c>
      <c r="G329" s="136">
        <v>43840</v>
      </c>
      <c r="H329" s="132" t="s">
        <v>1109</v>
      </c>
      <c r="I329" s="132" t="s">
        <v>69</v>
      </c>
      <c r="J329" s="132" t="s">
        <v>59</v>
      </c>
    </row>
    <row r="330" spans="1:10" ht="26.25" x14ac:dyDescent="0.25">
      <c r="A330" s="140" t="s">
        <v>195</v>
      </c>
      <c r="B330" s="140" t="s">
        <v>195</v>
      </c>
      <c r="C330" s="146" t="s">
        <v>808</v>
      </c>
      <c r="D330" s="134">
        <v>23659554</v>
      </c>
      <c r="E330" s="133" t="s">
        <v>161</v>
      </c>
      <c r="F330" s="135" t="s">
        <v>1080</v>
      </c>
      <c r="G330" s="136">
        <v>43840</v>
      </c>
      <c r="H330" s="132" t="s">
        <v>1110</v>
      </c>
      <c r="I330" s="132" t="s">
        <v>69</v>
      </c>
      <c r="J330" s="132" t="s">
        <v>59</v>
      </c>
    </row>
    <row r="331" spans="1:10" ht="26.25" x14ac:dyDescent="0.25">
      <c r="A331" s="140" t="s">
        <v>195</v>
      </c>
      <c r="B331" s="140" t="s">
        <v>195</v>
      </c>
      <c r="C331" s="146" t="s">
        <v>808</v>
      </c>
      <c r="D331" s="134">
        <v>23659554</v>
      </c>
      <c r="E331" s="133" t="s">
        <v>161</v>
      </c>
      <c r="F331" s="135" t="s">
        <v>1080</v>
      </c>
      <c r="G331" s="136">
        <v>43840</v>
      </c>
      <c r="H331" s="132" t="s">
        <v>1111</v>
      </c>
      <c r="I331" s="132" t="s">
        <v>69</v>
      </c>
      <c r="J331" s="132" t="s">
        <v>59</v>
      </c>
    </row>
    <row r="332" spans="1:10" ht="26.25" x14ac:dyDescent="0.25">
      <c r="A332" s="140" t="s">
        <v>195</v>
      </c>
      <c r="B332" s="140" t="s">
        <v>195</v>
      </c>
      <c r="C332" s="146" t="s">
        <v>808</v>
      </c>
      <c r="D332" s="134">
        <v>23659554</v>
      </c>
      <c r="E332" s="133" t="s">
        <v>161</v>
      </c>
      <c r="F332" s="135" t="s">
        <v>1080</v>
      </c>
      <c r="G332" s="136">
        <v>43840</v>
      </c>
      <c r="H332" s="132" t="s">
        <v>1112</v>
      </c>
      <c r="I332" s="132" t="s">
        <v>69</v>
      </c>
      <c r="J332" s="132" t="s">
        <v>59</v>
      </c>
    </row>
    <row r="333" spans="1:10" ht="26.25" x14ac:dyDescent="0.25">
      <c r="A333" s="140" t="s">
        <v>195</v>
      </c>
      <c r="B333" s="140" t="s">
        <v>195</v>
      </c>
      <c r="C333" s="146" t="s">
        <v>808</v>
      </c>
      <c r="D333" s="134">
        <v>23659554</v>
      </c>
      <c r="E333" s="133" t="s">
        <v>161</v>
      </c>
      <c r="F333" s="135" t="s">
        <v>1080</v>
      </c>
      <c r="G333" s="136">
        <v>43840</v>
      </c>
      <c r="H333" s="132" t="s">
        <v>1113</v>
      </c>
      <c r="I333" s="132" t="s">
        <v>69</v>
      </c>
      <c r="J333" s="132" t="s">
        <v>59</v>
      </c>
    </row>
    <row r="334" spans="1:10" ht="26.25" x14ac:dyDescent="0.25">
      <c r="A334" s="140" t="s">
        <v>195</v>
      </c>
      <c r="B334" s="140" t="s">
        <v>195</v>
      </c>
      <c r="C334" s="146" t="s">
        <v>808</v>
      </c>
      <c r="D334" s="134">
        <v>23659554</v>
      </c>
      <c r="E334" s="133" t="s">
        <v>161</v>
      </c>
      <c r="F334" s="135" t="s">
        <v>1080</v>
      </c>
      <c r="G334" s="136">
        <v>43840</v>
      </c>
      <c r="H334" s="132" t="s">
        <v>1114</v>
      </c>
      <c r="I334" s="132" t="s">
        <v>69</v>
      </c>
      <c r="J334" s="132" t="s">
        <v>59</v>
      </c>
    </row>
    <row r="335" spans="1:10" ht="26.25" x14ac:dyDescent="0.25">
      <c r="A335" s="140" t="s">
        <v>195</v>
      </c>
      <c r="B335" s="140" t="s">
        <v>195</v>
      </c>
      <c r="C335" s="146" t="s">
        <v>808</v>
      </c>
      <c r="D335" s="134">
        <v>23659554</v>
      </c>
      <c r="E335" s="133" t="s">
        <v>161</v>
      </c>
      <c r="F335" s="135" t="s">
        <v>1080</v>
      </c>
      <c r="G335" s="136">
        <v>43840</v>
      </c>
      <c r="H335" s="132" t="s">
        <v>1115</v>
      </c>
      <c r="I335" s="132" t="s">
        <v>69</v>
      </c>
      <c r="J335" s="132" t="s">
        <v>59</v>
      </c>
    </row>
    <row r="336" spans="1:10" ht="26.25" x14ac:dyDescent="0.25">
      <c r="A336" s="140" t="s">
        <v>195</v>
      </c>
      <c r="B336" s="140" t="s">
        <v>195</v>
      </c>
      <c r="C336" s="146" t="s">
        <v>808</v>
      </c>
      <c r="D336" s="134">
        <v>23659554</v>
      </c>
      <c r="E336" s="133" t="s">
        <v>161</v>
      </c>
      <c r="F336" s="135" t="s">
        <v>1080</v>
      </c>
      <c r="G336" s="136">
        <v>43840</v>
      </c>
      <c r="H336" s="132" t="s">
        <v>1116</v>
      </c>
      <c r="I336" s="132" t="s">
        <v>69</v>
      </c>
      <c r="J336" s="132" t="s">
        <v>59</v>
      </c>
    </row>
    <row r="337" spans="1:10" ht="26.25" x14ac:dyDescent="0.25">
      <c r="A337" s="140" t="s">
        <v>195</v>
      </c>
      <c r="B337" s="140" t="s">
        <v>195</v>
      </c>
      <c r="C337" s="146" t="s">
        <v>808</v>
      </c>
      <c r="D337" s="134">
        <v>23659554</v>
      </c>
      <c r="E337" s="133" t="s">
        <v>161</v>
      </c>
      <c r="F337" s="135" t="s">
        <v>1080</v>
      </c>
      <c r="G337" s="136">
        <v>43840</v>
      </c>
      <c r="H337" s="132" t="s">
        <v>1117</v>
      </c>
      <c r="I337" s="132" t="s">
        <v>74</v>
      </c>
      <c r="J337" s="132" t="s">
        <v>59</v>
      </c>
    </row>
    <row r="338" spans="1:10" ht="26.25" x14ac:dyDescent="0.25">
      <c r="A338" s="140" t="s">
        <v>195</v>
      </c>
      <c r="B338" s="140" t="s">
        <v>195</v>
      </c>
      <c r="C338" s="146" t="s">
        <v>808</v>
      </c>
      <c r="D338" s="134">
        <v>23659554</v>
      </c>
      <c r="E338" s="133" t="s">
        <v>161</v>
      </c>
      <c r="F338" s="135" t="s">
        <v>1080</v>
      </c>
      <c r="G338" s="136">
        <v>43840</v>
      </c>
      <c r="H338" s="132" t="s">
        <v>1118</v>
      </c>
      <c r="I338" s="132" t="s">
        <v>74</v>
      </c>
      <c r="J338" s="132" t="s">
        <v>59</v>
      </c>
    </row>
    <row r="339" spans="1:10" ht="26.25" x14ac:dyDescent="0.25">
      <c r="A339" s="140" t="s">
        <v>195</v>
      </c>
      <c r="B339" s="140" t="s">
        <v>195</v>
      </c>
      <c r="C339" s="146" t="s">
        <v>808</v>
      </c>
      <c r="D339" s="134">
        <v>23659554</v>
      </c>
      <c r="E339" s="133" t="s">
        <v>161</v>
      </c>
      <c r="F339" s="135" t="s">
        <v>1080</v>
      </c>
      <c r="G339" s="136">
        <v>43840</v>
      </c>
      <c r="H339" s="132" t="s">
        <v>1119</v>
      </c>
      <c r="I339" s="132" t="s">
        <v>74</v>
      </c>
      <c r="J339" s="132" t="s">
        <v>59</v>
      </c>
    </row>
    <row r="340" spans="1:10" ht="26.25" x14ac:dyDescent="0.25">
      <c r="A340" s="140" t="s">
        <v>195</v>
      </c>
      <c r="B340" s="140" t="s">
        <v>195</v>
      </c>
      <c r="C340" s="146" t="s">
        <v>808</v>
      </c>
      <c r="D340" s="134">
        <v>23659554</v>
      </c>
      <c r="E340" s="133" t="s">
        <v>161</v>
      </c>
      <c r="F340" s="135" t="s">
        <v>1080</v>
      </c>
      <c r="G340" s="136">
        <v>43840</v>
      </c>
      <c r="H340" s="132" t="s">
        <v>1120</v>
      </c>
      <c r="I340" s="132" t="s">
        <v>74</v>
      </c>
      <c r="J340" s="132" t="s">
        <v>59</v>
      </c>
    </row>
    <row r="341" spans="1:10" ht="26.25" x14ac:dyDescent="0.25">
      <c r="A341" s="140" t="s">
        <v>195</v>
      </c>
      <c r="B341" s="140" t="s">
        <v>195</v>
      </c>
      <c r="C341" s="146" t="s">
        <v>808</v>
      </c>
      <c r="D341" s="134">
        <v>23659554</v>
      </c>
      <c r="E341" s="133" t="s">
        <v>161</v>
      </c>
      <c r="F341" s="135" t="s">
        <v>1080</v>
      </c>
      <c r="G341" s="136">
        <v>43840</v>
      </c>
      <c r="H341" s="132" t="s">
        <v>1121</v>
      </c>
      <c r="I341" s="132" t="s">
        <v>74</v>
      </c>
      <c r="J341" s="132" t="s">
        <v>59</v>
      </c>
    </row>
    <row r="342" spans="1:10" ht="26.25" x14ac:dyDescent="0.25">
      <c r="A342" s="140" t="s">
        <v>195</v>
      </c>
      <c r="B342" s="140" t="s">
        <v>195</v>
      </c>
      <c r="C342" s="146" t="s">
        <v>808</v>
      </c>
      <c r="D342" s="134">
        <v>23659554</v>
      </c>
      <c r="E342" s="133" t="s">
        <v>161</v>
      </c>
      <c r="F342" s="135" t="s">
        <v>1080</v>
      </c>
      <c r="G342" s="136">
        <v>43840</v>
      </c>
      <c r="H342" s="132" t="s">
        <v>1122</v>
      </c>
      <c r="I342" s="132" t="s">
        <v>74</v>
      </c>
      <c r="J342" s="132" t="s">
        <v>59</v>
      </c>
    </row>
    <row r="343" spans="1:10" ht="26.25" x14ac:dyDescent="0.25">
      <c r="A343" s="140" t="s">
        <v>195</v>
      </c>
      <c r="B343" s="140" t="s">
        <v>195</v>
      </c>
      <c r="C343" s="146" t="s">
        <v>808</v>
      </c>
      <c r="D343" s="134">
        <v>23659554</v>
      </c>
      <c r="E343" s="133" t="s">
        <v>161</v>
      </c>
      <c r="F343" s="135" t="s">
        <v>1080</v>
      </c>
      <c r="G343" s="136">
        <v>43840</v>
      </c>
      <c r="H343" s="132" t="s">
        <v>1123</v>
      </c>
      <c r="I343" s="132" t="s">
        <v>74</v>
      </c>
      <c r="J343" s="132" t="s">
        <v>59</v>
      </c>
    </row>
    <row r="344" spans="1:10" ht="26.25" x14ac:dyDescent="0.25">
      <c r="A344" s="140" t="s">
        <v>195</v>
      </c>
      <c r="B344" s="140" t="s">
        <v>195</v>
      </c>
      <c r="C344" s="146" t="s">
        <v>808</v>
      </c>
      <c r="D344" s="134">
        <v>23659554</v>
      </c>
      <c r="E344" s="133" t="s">
        <v>161</v>
      </c>
      <c r="F344" s="135" t="s">
        <v>1080</v>
      </c>
      <c r="G344" s="136">
        <v>43840</v>
      </c>
      <c r="H344" s="132" t="s">
        <v>1124</v>
      </c>
      <c r="I344" s="132" t="s">
        <v>74</v>
      </c>
      <c r="J344" s="132" t="s">
        <v>59</v>
      </c>
    </row>
    <row r="345" spans="1:10" ht="26.25" x14ac:dyDescent="0.25">
      <c r="A345" s="140" t="s">
        <v>195</v>
      </c>
      <c r="B345" s="140" t="s">
        <v>195</v>
      </c>
      <c r="C345" s="146" t="s">
        <v>808</v>
      </c>
      <c r="D345" s="134">
        <v>23659554</v>
      </c>
      <c r="E345" s="133" t="s">
        <v>161</v>
      </c>
      <c r="F345" s="135" t="s">
        <v>1080</v>
      </c>
      <c r="G345" s="136">
        <v>43840</v>
      </c>
      <c r="H345" s="132" t="s">
        <v>1125</v>
      </c>
      <c r="I345" s="132" t="s">
        <v>74</v>
      </c>
      <c r="J345" s="132" t="s">
        <v>59</v>
      </c>
    </row>
    <row r="346" spans="1:10" ht="26.25" x14ac:dyDescent="0.25">
      <c r="A346" s="140" t="s">
        <v>195</v>
      </c>
      <c r="B346" s="140" t="s">
        <v>195</v>
      </c>
      <c r="C346" s="146" t="s">
        <v>808</v>
      </c>
      <c r="D346" s="134">
        <v>23659554</v>
      </c>
      <c r="E346" s="133" t="s">
        <v>161</v>
      </c>
      <c r="F346" s="135" t="s">
        <v>1080</v>
      </c>
      <c r="G346" s="136">
        <v>43840</v>
      </c>
      <c r="H346" s="132" t="s">
        <v>1126</v>
      </c>
      <c r="I346" s="132" t="s">
        <v>74</v>
      </c>
      <c r="J346" s="132" t="s">
        <v>59</v>
      </c>
    </row>
    <row r="347" spans="1:10" ht="26.25" x14ac:dyDescent="0.25">
      <c r="A347" s="140" t="s">
        <v>195</v>
      </c>
      <c r="B347" s="140" t="s">
        <v>195</v>
      </c>
      <c r="C347" s="146" t="s">
        <v>808</v>
      </c>
      <c r="D347" s="134">
        <v>23659554</v>
      </c>
      <c r="E347" s="133" t="s">
        <v>161</v>
      </c>
      <c r="F347" s="135" t="s">
        <v>1080</v>
      </c>
      <c r="G347" s="136">
        <v>43840</v>
      </c>
      <c r="H347" s="132" t="s">
        <v>1127</v>
      </c>
      <c r="I347" s="132" t="s">
        <v>69</v>
      </c>
      <c r="J347" s="132" t="s">
        <v>59</v>
      </c>
    </row>
    <row r="348" spans="1:10" ht="26.25" x14ac:dyDescent="0.25">
      <c r="A348" s="140" t="s">
        <v>195</v>
      </c>
      <c r="B348" s="140" t="s">
        <v>195</v>
      </c>
      <c r="C348" s="146" t="s">
        <v>808</v>
      </c>
      <c r="D348" s="134">
        <v>23659554</v>
      </c>
      <c r="E348" s="133" t="s">
        <v>161</v>
      </c>
      <c r="F348" s="135" t="s">
        <v>1080</v>
      </c>
      <c r="G348" s="136">
        <v>43840</v>
      </c>
      <c r="H348" s="132" t="s">
        <v>1128</v>
      </c>
      <c r="I348" s="132" t="s">
        <v>69</v>
      </c>
      <c r="J348" s="132" t="s">
        <v>59</v>
      </c>
    </row>
    <row r="349" spans="1:10" ht="26.25" x14ac:dyDescent="0.25">
      <c r="A349" s="140" t="s">
        <v>195</v>
      </c>
      <c r="B349" s="140" t="s">
        <v>195</v>
      </c>
      <c r="C349" s="146" t="s">
        <v>808</v>
      </c>
      <c r="D349" s="134">
        <v>23659554</v>
      </c>
      <c r="E349" s="133" t="s">
        <v>161</v>
      </c>
      <c r="F349" s="135" t="s">
        <v>1080</v>
      </c>
      <c r="G349" s="136">
        <v>43840</v>
      </c>
      <c r="H349" s="132" t="s">
        <v>1129</v>
      </c>
      <c r="I349" s="132" t="s">
        <v>69</v>
      </c>
      <c r="J349" s="132" t="s">
        <v>59</v>
      </c>
    </row>
    <row r="350" spans="1:10" ht="26.25" x14ac:dyDescent="0.25">
      <c r="A350" s="140" t="s">
        <v>195</v>
      </c>
      <c r="B350" s="140" t="s">
        <v>195</v>
      </c>
      <c r="C350" s="146" t="s">
        <v>808</v>
      </c>
      <c r="D350" s="134">
        <v>23659554</v>
      </c>
      <c r="E350" s="133" t="s">
        <v>161</v>
      </c>
      <c r="F350" s="135" t="s">
        <v>1080</v>
      </c>
      <c r="G350" s="136">
        <v>43840</v>
      </c>
      <c r="H350" s="132" t="s">
        <v>1130</v>
      </c>
      <c r="I350" s="132" t="s">
        <v>69</v>
      </c>
      <c r="J350" s="132" t="s">
        <v>59</v>
      </c>
    </row>
    <row r="351" spans="1:10" ht="26.25" x14ac:dyDescent="0.25">
      <c r="A351" s="140" t="s">
        <v>195</v>
      </c>
      <c r="B351" s="140" t="s">
        <v>195</v>
      </c>
      <c r="C351" s="146" t="s">
        <v>808</v>
      </c>
      <c r="D351" s="134">
        <v>23659554</v>
      </c>
      <c r="E351" s="133" t="s">
        <v>161</v>
      </c>
      <c r="F351" s="135" t="s">
        <v>1080</v>
      </c>
      <c r="G351" s="136">
        <v>43840</v>
      </c>
      <c r="H351" s="132" t="s">
        <v>1131</v>
      </c>
      <c r="I351" s="132" t="s">
        <v>69</v>
      </c>
      <c r="J351" s="132" t="s">
        <v>59</v>
      </c>
    </row>
    <row r="352" spans="1:10" ht="26.25" x14ac:dyDescent="0.25">
      <c r="A352" s="140" t="s">
        <v>195</v>
      </c>
      <c r="B352" s="140" t="s">
        <v>195</v>
      </c>
      <c r="C352" s="146" t="s">
        <v>808</v>
      </c>
      <c r="D352" s="134">
        <v>23659554</v>
      </c>
      <c r="E352" s="133" t="s">
        <v>161</v>
      </c>
      <c r="F352" s="135" t="s">
        <v>1080</v>
      </c>
      <c r="G352" s="136">
        <v>43840</v>
      </c>
      <c r="H352" s="132" t="s">
        <v>1132</v>
      </c>
      <c r="I352" s="132" t="s">
        <v>69</v>
      </c>
      <c r="J352" s="132" t="s">
        <v>59</v>
      </c>
    </row>
    <row r="353" spans="1:10" ht="26.25" x14ac:dyDescent="0.25">
      <c r="A353" s="140" t="s">
        <v>195</v>
      </c>
      <c r="B353" s="140" t="s">
        <v>195</v>
      </c>
      <c r="C353" s="146" t="s">
        <v>808</v>
      </c>
      <c r="D353" s="134">
        <v>23659554</v>
      </c>
      <c r="E353" s="133" t="s">
        <v>161</v>
      </c>
      <c r="F353" s="135" t="s">
        <v>1080</v>
      </c>
      <c r="G353" s="136">
        <v>43840</v>
      </c>
      <c r="H353" s="132" t="s">
        <v>1133</v>
      </c>
      <c r="I353" s="132" t="s">
        <v>69</v>
      </c>
      <c r="J353" s="132" t="s">
        <v>59</v>
      </c>
    </row>
    <row r="354" spans="1:10" ht="26.25" x14ac:dyDescent="0.25">
      <c r="A354" s="140" t="s">
        <v>195</v>
      </c>
      <c r="B354" s="140" t="s">
        <v>195</v>
      </c>
      <c r="C354" s="146" t="s">
        <v>808</v>
      </c>
      <c r="D354" s="134">
        <v>23659554</v>
      </c>
      <c r="E354" s="133" t="s">
        <v>161</v>
      </c>
      <c r="F354" s="135" t="s">
        <v>1080</v>
      </c>
      <c r="G354" s="136">
        <v>43840</v>
      </c>
      <c r="H354" s="132" t="s">
        <v>1134</v>
      </c>
      <c r="I354" s="132" t="s">
        <v>69</v>
      </c>
      <c r="J354" s="132" t="s">
        <v>59</v>
      </c>
    </row>
    <row r="355" spans="1:10" x14ac:dyDescent="0.25">
      <c r="A355" s="132" t="s">
        <v>205</v>
      </c>
      <c r="B355" s="132" t="s">
        <v>242</v>
      </c>
      <c r="C355" s="144">
        <v>217018090017</v>
      </c>
      <c r="D355" s="133">
        <v>26233083</v>
      </c>
      <c r="E355" s="133" t="s">
        <v>161</v>
      </c>
      <c r="F355" s="135" t="s">
        <v>316</v>
      </c>
      <c r="G355" s="136">
        <v>43184</v>
      </c>
      <c r="H355" s="132" t="s">
        <v>343</v>
      </c>
      <c r="I355" s="132" t="s">
        <v>69</v>
      </c>
      <c r="J355" s="132" t="s">
        <v>63</v>
      </c>
    </row>
    <row r="356" spans="1:10" x14ac:dyDescent="0.25">
      <c r="A356" s="132" t="s">
        <v>205</v>
      </c>
      <c r="B356" s="132" t="s">
        <v>242</v>
      </c>
      <c r="C356" s="144">
        <v>217018090017</v>
      </c>
      <c r="D356" s="133">
        <v>26233083</v>
      </c>
      <c r="E356" s="133" t="s">
        <v>161</v>
      </c>
      <c r="F356" s="135" t="s">
        <v>316</v>
      </c>
      <c r="G356" s="136">
        <v>43184</v>
      </c>
      <c r="H356" s="132" t="s">
        <v>344</v>
      </c>
      <c r="I356" s="132" t="s">
        <v>69</v>
      </c>
      <c r="J356" s="132" t="s">
        <v>63</v>
      </c>
    </row>
    <row r="357" spans="1:10" x14ac:dyDescent="0.25">
      <c r="A357" s="132" t="s">
        <v>205</v>
      </c>
      <c r="B357" s="132" t="s">
        <v>242</v>
      </c>
      <c r="C357" s="144">
        <v>217018090017</v>
      </c>
      <c r="D357" s="133">
        <v>26233083</v>
      </c>
      <c r="E357" s="133" t="s">
        <v>161</v>
      </c>
      <c r="F357" s="135" t="s">
        <v>316</v>
      </c>
      <c r="G357" s="136">
        <v>43184</v>
      </c>
      <c r="H357" s="132" t="s">
        <v>345</v>
      </c>
      <c r="I357" s="132" t="s">
        <v>69</v>
      </c>
      <c r="J357" s="132" t="s">
        <v>63</v>
      </c>
    </row>
    <row r="358" spans="1:10" x14ac:dyDescent="0.25">
      <c r="A358" s="132" t="s">
        <v>205</v>
      </c>
      <c r="B358" s="132" t="s">
        <v>242</v>
      </c>
      <c r="C358" s="144">
        <v>217018090017</v>
      </c>
      <c r="D358" s="133">
        <v>26233083</v>
      </c>
      <c r="E358" s="133" t="s">
        <v>161</v>
      </c>
      <c r="F358" s="135" t="s">
        <v>316</v>
      </c>
      <c r="G358" s="136">
        <v>43184</v>
      </c>
      <c r="H358" s="132" t="s">
        <v>1887</v>
      </c>
      <c r="I358" s="132" t="s">
        <v>69</v>
      </c>
      <c r="J358" s="132" t="s">
        <v>63</v>
      </c>
    </row>
    <row r="359" spans="1:10" x14ac:dyDescent="0.25">
      <c r="A359" s="132" t="s">
        <v>205</v>
      </c>
      <c r="B359" s="132" t="s">
        <v>242</v>
      </c>
      <c r="C359" s="144">
        <v>217018090017</v>
      </c>
      <c r="D359" s="133">
        <v>26233083</v>
      </c>
      <c r="E359" s="133" t="s">
        <v>161</v>
      </c>
      <c r="F359" s="135" t="s">
        <v>316</v>
      </c>
      <c r="G359" s="136">
        <v>43184</v>
      </c>
      <c r="H359" s="132" t="s">
        <v>1888</v>
      </c>
      <c r="I359" s="132" t="s">
        <v>69</v>
      </c>
      <c r="J359" s="132" t="s">
        <v>63</v>
      </c>
    </row>
    <row r="360" spans="1:10" ht="26.25" x14ac:dyDescent="0.25">
      <c r="A360" s="140" t="s">
        <v>1081</v>
      </c>
      <c r="B360" s="140" t="s">
        <v>447</v>
      </c>
      <c r="C360" s="146" t="s">
        <v>809</v>
      </c>
      <c r="D360" s="134">
        <v>45220504</v>
      </c>
      <c r="E360" s="133" t="s">
        <v>161</v>
      </c>
      <c r="F360" s="135" t="s">
        <v>1697</v>
      </c>
      <c r="G360" s="136">
        <v>44267</v>
      </c>
      <c r="H360" s="131" t="s">
        <v>1721</v>
      </c>
      <c r="I360" s="132" t="s">
        <v>69</v>
      </c>
      <c r="J360" s="132" t="s">
        <v>59</v>
      </c>
    </row>
    <row r="361" spans="1:10" ht="26.25" x14ac:dyDescent="0.25">
      <c r="A361" s="132" t="s">
        <v>497</v>
      </c>
      <c r="B361" s="132" t="s">
        <v>498</v>
      </c>
      <c r="C361" s="144">
        <v>212117310014</v>
      </c>
      <c r="D361" s="133">
        <v>22111236</v>
      </c>
      <c r="E361" s="133" t="s">
        <v>161</v>
      </c>
      <c r="F361" s="135" t="s">
        <v>499</v>
      </c>
      <c r="G361" s="136">
        <v>43415</v>
      </c>
      <c r="H361" s="132" t="s">
        <v>542</v>
      </c>
      <c r="I361" s="132" t="s">
        <v>69</v>
      </c>
      <c r="J361" s="132" t="s">
        <v>63</v>
      </c>
    </row>
    <row r="362" spans="1:10" ht="26.25" x14ac:dyDescent="0.25">
      <c r="A362" s="132" t="s">
        <v>497</v>
      </c>
      <c r="B362" s="132" t="s">
        <v>498</v>
      </c>
      <c r="C362" s="144">
        <v>212117310014</v>
      </c>
      <c r="D362" s="133">
        <v>22111236</v>
      </c>
      <c r="E362" s="133" t="s">
        <v>161</v>
      </c>
      <c r="F362" s="135" t="s">
        <v>499</v>
      </c>
      <c r="G362" s="136">
        <v>43415</v>
      </c>
      <c r="H362" s="132" t="s">
        <v>543</v>
      </c>
      <c r="I362" s="132" t="s">
        <v>69</v>
      </c>
      <c r="J362" s="132" t="s">
        <v>63</v>
      </c>
    </row>
    <row r="363" spans="1:10" ht="26.25" x14ac:dyDescent="0.25">
      <c r="A363" s="132" t="s">
        <v>497</v>
      </c>
      <c r="B363" s="132" t="s">
        <v>498</v>
      </c>
      <c r="C363" s="144">
        <v>212117310014</v>
      </c>
      <c r="D363" s="133">
        <v>22111236</v>
      </c>
      <c r="E363" s="133" t="s">
        <v>161</v>
      </c>
      <c r="F363" s="135" t="s">
        <v>499</v>
      </c>
      <c r="G363" s="136">
        <v>43415</v>
      </c>
      <c r="H363" s="132" t="s">
        <v>544</v>
      </c>
      <c r="I363" s="132" t="s">
        <v>69</v>
      </c>
      <c r="J363" s="132" t="s">
        <v>63</v>
      </c>
    </row>
    <row r="364" spans="1:10" ht="26.25" x14ac:dyDescent="0.25">
      <c r="A364" s="132" t="s">
        <v>497</v>
      </c>
      <c r="B364" s="132" t="s">
        <v>498</v>
      </c>
      <c r="C364" s="144">
        <v>212117310014</v>
      </c>
      <c r="D364" s="133">
        <v>22111236</v>
      </c>
      <c r="E364" s="133" t="s">
        <v>161</v>
      </c>
      <c r="F364" s="135" t="s">
        <v>499</v>
      </c>
      <c r="G364" s="136">
        <v>43415</v>
      </c>
      <c r="H364" s="132" t="s">
        <v>545</v>
      </c>
      <c r="I364" s="132" t="s">
        <v>74</v>
      </c>
      <c r="J364" s="132" t="s">
        <v>63</v>
      </c>
    </row>
    <row r="365" spans="1:10" ht="26.25" x14ac:dyDescent="0.25">
      <c r="A365" s="132" t="s">
        <v>497</v>
      </c>
      <c r="B365" s="132" t="s">
        <v>498</v>
      </c>
      <c r="C365" s="144">
        <v>212117310014</v>
      </c>
      <c r="D365" s="133">
        <v>22111236</v>
      </c>
      <c r="E365" s="133" t="s">
        <v>161</v>
      </c>
      <c r="F365" s="135" t="s">
        <v>499</v>
      </c>
      <c r="G365" s="136">
        <v>43415</v>
      </c>
      <c r="H365" s="132" t="s">
        <v>546</v>
      </c>
      <c r="I365" s="132" t="s">
        <v>74</v>
      </c>
      <c r="J365" s="132" t="s">
        <v>63</v>
      </c>
    </row>
    <row r="366" spans="1:10" ht="26.25" x14ac:dyDescent="0.25">
      <c r="A366" s="132" t="s">
        <v>497</v>
      </c>
      <c r="B366" s="132" t="s">
        <v>498</v>
      </c>
      <c r="C366" s="144">
        <v>212117310014</v>
      </c>
      <c r="D366" s="133">
        <v>22111236</v>
      </c>
      <c r="E366" s="133" t="s">
        <v>161</v>
      </c>
      <c r="F366" s="135" t="s">
        <v>499</v>
      </c>
      <c r="G366" s="136">
        <v>43415</v>
      </c>
      <c r="H366" s="132" t="s">
        <v>547</v>
      </c>
      <c r="I366" s="132" t="s">
        <v>69</v>
      </c>
      <c r="J366" s="132" t="s">
        <v>63</v>
      </c>
    </row>
    <row r="367" spans="1:10" ht="26.25" x14ac:dyDescent="0.25">
      <c r="A367" s="132" t="s">
        <v>497</v>
      </c>
      <c r="B367" s="132" t="s">
        <v>498</v>
      </c>
      <c r="C367" s="144">
        <v>212117310014</v>
      </c>
      <c r="D367" s="133">
        <v>22111236</v>
      </c>
      <c r="E367" s="133" t="s">
        <v>161</v>
      </c>
      <c r="F367" s="135" t="s">
        <v>499</v>
      </c>
      <c r="G367" s="136">
        <v>43415</v>
      </c>
      <c r="H367" s="132" t="s">
        <v>548</v>
      </c>
      <c r="I367" s="132" t="s">
        <v>69</v>
      </c>
      <c r="J367" s="132" t="s">
        <v>63</v>
      </c>
    </row>
    <row r="368" spans="1:10" ht="26.25" x14ac:dyDescent="0.25">
      <c r="A368" s="132" t="s">
        <v>497</v>
      </c>
      <c r="B368" s="132" t="s">
        <v>498</v>
      </c>
      <c r="C368" s="144">
        <v>212117310014</v>
      </c>
      <c r="D368" s="133">
        <v>22111236</v>
      </c>
      <c r="E368" s="133" t="s">
        <v>161</v>
      </c>
      <c r="F368" s="135" t="s">
        <v>499</v>
      </c>
      <c r="G368" s="136">
        <v>43415</v>
      </c>
      <c r="H368" s="132" t="s">
        <v>549</v>
      </c>
      <c r="I368" s="132" t="s">
        <v>74</v>
      </c>
      <c r="J368" s="132" t="s">
        <v>63</v>
      </c>
    </row>
    <row r="369" spans="1:10" ht="26.25" x14ac:dyDescent="0.25">
      <c r="A369" s="132" t="s">
        <v>497</v>
      </c>
      <c r="B369" s="132" t="s">
        <v>498</v>
      </c>
      <c r="C369" s="144">
        <v>212117310014</v>
      </c>
      <c r="D369" s="133">
        <v>22111236</v>
      </c>
      <c r="E369" s="133" t="s">
        <v>161</v>
      </c>
      <c r="F369" s="135" t="s">
        <v>499</v>
      </c>
      <c r="G369" s="136">
        <v>43415</v>
      </c>
      <c r="H369" s="132" t="s">
        <v>550</v>
      </c>
      <c r="I369" s="132" t="s">
        <v>74</v>
      </c>
      <c r="J369" s="132" t="s">
        <v>63</v>
      </c>
    </row>
    <row r="370" spans="1:10" ht="26.25" x14ac:dyDescent="0.25">
      <c r="A370" s="132" t="s">
        <v>497</v>
      </c>
      <c r="B370" s="132" t="s">
        <v>498</v>
      </c>
      <c r="C370" s="144">
        <v>212117310014</v>
      </c>
      <c r="D370" s="133">
        <v>22111236</v>
      </c>
      <c r="E370" s="133" t="s">
        <v>161</v>
      </c>
      <c r="F370" s="135" t="s">
        <v>499</v>
      </c>
      <c r="G370" s="136">
        <v>43415</v>
      </c>
      <c r="H370" s="132" t="s">
        <v>551</v>
      </c>
      <c r="I370" s="132" t="s">
        <v>74</v>
      </c>
      <c r="J370" s="132" t="s">
        <v>63</v>
      </c>
    </row>
    <row r="371" spans="1:10" ht="26.25" x14ac:dyDescent="0.25">
      <c r="A371" s="132" t="s">
        <v>497</v>
      </c>
      <c r="B371" s="132" t="s">
        <v>498</v>
      </c>
      <c r="C371" s="144">
        <v>212117310014</v>
      </c>
      <c r="D371" s="133">
        <v>22111236</v>
      </c>
      <c r="E371" s="133" t="s">
        <v>161</v>
      </c>
      <c r="F371" s="135" t="s">
        <v>499</v>
      </c>
      <c r="G371" s="136">
        <v>43415</v>
      </c>
      <c r="H371" s="132" t="s">
        <v>552</v>
      </c>
      <c r="I371" s="132" t="s">
        <v>74</v>
      </c>
      <c r="J371" s="132" t="s">
        <v>59</v>
      </c>
    </row>
    <row r="372" spans="1:10" x14ac:dyDescent="0.25">
      <c r="A372" s="132" t="s">
        <v>196</v>
      </c>
      <c r="B372" s="132" t="s">
        <v>197</v>
      </c>
      <c r="C372" s="144">
        <v>212231980015</v>
      </c>
      <c r="D372" s="133">
        <v>25257689</v>
      </c>
      <c r="E372" s="133" t="s">
        <v>161</v>
      </c>
      <c r="F372" s="135" t="s">
        <v>243</v>
      </c>
      <c r="G372" s="136">
        <v>43158</v>
      </c>
      <c r="H372" s="143" t="s">
        <v>867</v>
      </c>
      <c r="I372" s="132" t="s">
        <v>69</v>
      </c>
      <c r="J372" s="132" t="s">
        <v>59</v>
      </c>
    </row>
    <row r="373" spans="1:10" x14ac:dyDescent="0.25">
      <c r="A373" s="132" t="s">
        <v>196</v>
      </c>
      <c r="B373" s="132" t="s">
        <v>197</v>
      </c>
      <c r="C373" s="144">
        <v>212231980015</v>
      </c>
      <c r="D373" s="133">
        <v>25257689</v>
      </c>
      <c r="E373" s="133" t="s">
        <v>161</v>
      </c>
      <c r="F373" s="135" t="s">
        <v>243</v>
      </c>
      <c r="G373" s="136">
        <v>43158</v>
      </c>
      <c r="H373" s="143" t="s">
        <v>868</v>
      </c>
      <c r="I373" s="132" t="s">
        <v>69</v>
      </c>
      <c r="J373" s="132" t="s">
        <v>59</v>
      </c>
    </row>
    <row r="374" spans="1:10" x14ac:dyDescent="0.25">
      <c r="A374" s="132" t="s">
        <v>196</v>
      </c>
      <c r="B374" s="132" t="s">
        <v>197</v>
      </c>
      <c r="C374" s="144">
        <v>212231980015</v>
      </c>
      <c r="D374" s="133">
        <v>25257689</v>
      </c>
      <c r="E374" s="133" t="s">
        <v>161</v>
      </c>
      <c r="F374" s="135" t="s">
        <v>243</v>
      </c>
      <c r="G374" s="136">
        <v>43158</v>
      </c>
      <c r="H374" s="143" t="s">
        <v>869</v>
      </c>
      <c r="I374" s="132" t="s">
        <v>69</v>
      </c>
      <c r="J374" s="132" t="s">
        <v>59</v>
      </c>
    </row>
    <row r="375" spans="1:10" x14ac:dyDescent="0.25">
      <c r="A375" s="132" t="s">
        <v>196</v>
      </c>
      <c r="B375" s="132" t="s">
        <v>197</v>
      </c>
      <c r="C375" s="144">
        <v>212231980015</v>
      </c>
      <c r="D375" s="133">
        <v>25257689</v>
      </c>
      <c r="E375" s="133" t="s">
        <v>161</v>
      </c>
      <c r="F375" s="135" t="s">
        <v>243</v>
      </c>
      <c r="G375" s="136">
        <v>43158</v>
      </c>
      <c r="H375" s="132" t="s">
        <v>257</v>
      </c>
      <c r="I375" s="132" t="s">
        <v>69</v>
      </c>
      <c r="J375" s="132" t="s">
        <v>59</v>
      </c>
    </row>
    <row r="376" spans="1:10" x14ac:dyDescent="0.25">
      <c r="A376" s="132" t="s">
        <v>196</v>
      </c>
      <c r="B376" s="132" t="s">
        <v>197</v>
      </c>
      <c r="C376" s="144">
        <v>212231980015</v>
      </c>
      <c r="D376" s="133">
        <v>25257689</v>
      </c>
      <c r="E376" s="133" t="s">
        <v>161</v>
      </c>
      <c r="F376" s="135" t="s">
        <v>243</v>
      </c>
      <c r="G376" s="136">
        <v>43158</v>
      </c>
      <c r="H376" s="132" t="s">
        <v>258</v>
      </c>
      <c r="I376" s="132" t="s">
        <v>74</v>
      </c>
      <c r="J376" s="132" t="s">
        <v>59</v>
      </c>
    </row>
    <row r="377" spans="1:10" x14ac:dyDescent="0.25">
      <c r="A377" s="132" t="s">
        <v>196</v>
      </c>
      <c r="B377" s="132" t="s">
        <v>197</v>
      </c>
      <c r="C377" s="144">
        <v>212231980015</v>
      </c>
      <c r="D377" s="133">
        <v>25257689</v>
      </c>
      <c r="E377" s="133" t="s">
        <v>161</v>
      </c>
      <c r="F377" s="135" t="s">
        <v>243</v>
      </c>
      <c r="G377" s="136">
        <v>43158</v>
      </c>
      <c r="H377" s="132" t="s">
        <v>259</v>
      </c>
      <c r="I377" s="132" t="s">
        <v>69</v>
      </c>
      <c r="J377" s="132" t="s">
        <v>59</v>
      </c>
    </row>
    <row r="378" spans="1:10" x14ac:dyDescent="0.25">
      <c r="A378" s="132" t="s">
        <v>196</v>
      </c>
      <c r="B378" s="132" t="s">
        <v>197</v>
      </c>
      <c r="C378" s="144">
        <v>212231980015</v>
      </c>
      <c r="D378" s="133">
        <v>25257689</v>
      </c>
      <c r="E378" s="133" t="s">
        <v>161</v>
      </c>
      <c r="F378" s="135" t="s">
        <v>243</v>
      </c>
      <c r="G378" s="136">
        <v>43158</v>
      </c>
      <c r="H378" s="132" t="s">
        <v>260</v>
      </c>
      <c r="I378" s="132" t="s">
        <v>69</v>
      </c>
      <c r="J378" s="132" t="s">
        <v>59</v>
      </c>
    </row>
    <row r="379" spans="1:10" x14ac:dyDescent="0.25">
      <c r="A379" s="132" t="s">
        <v>196</v>
      </c>
      <c r="B379" s="132" t="s">
        <v>197</v>
      </c>
      <c r="C379" s="144">
        <v>212231980015</v>
      </c>
      <c r="D379" s="133">
        <v>25257689</v>
      </c>
      <c r="E379" s="133" t="s">
        <v>161</v>
      </c>
      <c r="F379" s="135" t="s">
        <v>243</v>
      </c>
      <c r="G379" s="136">
        <v>43158</v>
      </c>
      <c r="H379" s="132" t="s">
        <v>1846</v>
      </c>
      <c r="I379" s="132" t="s">
        <v>69</v>
      </c>
      <c r="J379" s="132" t="s">
        <v>59</v>
      </c>
    </row>
    <row r="380" spans="1:10" x14ac:dyDescent="0.25">
      <c r="A380" s="132" t="s">
        <v>711</v>
      </c>
      <c r="B380" s="132" t="s">
        <v>198</v>
      </c>
      <c r="C380" s="144">
        <v>215078720010</v>
      </c>
      <c r="D380" s="132">
        <v>44526633</v>
      </c>
      <c r="E380" s="133" t="s">
        <v>161</v>
      </c>
      <c r="F380" s="135" t="s">
        <v>712</v>
      </c>
      <c r="G380" s="136">
        <v>43566</v>
      </c>
      <c r="H380" s="132" t="s">
        <v>777</v>
      </c>
      <c r="I380" s="132" t="s">
        <v>69</v>
      </c>
      <c r="J380" s="132" t="s">
        <v>59</v>
      </c>
    </row>
    <row r="381" spans="1:10" x14ac:dyDescent="0.25">
      <c r="A381" s="132" t="s">
        <v>711</v>
      </c>
      <c r="B381" s="132" t="s">
        <v>198</v>
      </c>
      <c r="C381" s="144">
        <v>215078720010</v>
      </c>
      <c r="D381" s="132">
        <v>44526633</v>
      </c>
      <c r="E381" s="133" t="s">
        <v>161</v>
      </c>
      <c r="F381" s="135" t="s">
        <v>712</v>
      </c>
      <c r="G381" s="136">
        <v>43566</v>
      </c>
      <c r="H381" s="132" t="s">
        <v>778</v>
      </c>
      <c r="I381" s="132" t="s">
        <v>69</v>
      </c>
      <c r="J381" s="132" t="s">
        <v>59</v>
      </c>
    </row>
    <row r="382" spans="1:10" x14ac:dyDescent="0.25">
      <c r="A382" s="132" t="s">
        <v>711</v>
      </c>
      <c r="B382" s="132" t="s">
        <v>198</v>
      </c>
      <c r="C382" s="144">
        <v>215078720010</v>
      </c>
      <c r="D382" s="132">
        <v>44526633</v>
      </c>
      <c r="E382" s="133" t="s">
        <v>161</v>
      </c>
      <c r="F382" s="135" t="s">
        <v>712</v>
      </c>
      <c r="G382" s="136">
        <v>43566</v>
      </c>
      <c r="H382" s="132" t="s">
        <v>779</v>
      </c>
      <c r="I382" s="132" t="s">
        <v>69</v>
      </c>
      <c r="J382" s="132" t="s">
        <v>59</v>
      </c>
    </row>
    <row r="383" spans="1:10" x14ac:dyDescent="0.25">
      <c r="A383" s="132" t="s">
        <v>711</v>
      </c>
      <c r="B383" s="132" t="s">
        <v>198</v>
      </c>
      <c r="C383" s="144">
        <v>215078720010</v>
      </c>
      <c r="D383" s="132">
        <v>44526633</v>
      </c>
      <c r="E383" s="133" t="s">
        <v>161</v>
      </c>
      <c r="F383" s="135" t="s">
        <v>712</v>
      </c>
      <c r="G383" s="136">
        <v>43566</v>
      </c>
      <c r="H383" s="132" t="s">
        <v>780</v>
      </c>
      <c r="I383" s="132" t="s">
        <v>69</v>
      </c>
      <c r="J383" s="132" t="s">
        <v>59</v>
      </c>
    </row>
    <row r="384" spans="1:10" x14ac:dyDescent="0.25">
      <c r="A384" s="132" t="s">
        <v>711</v>
      </c>
      <c r="B384" s="132" t="s">
        <v>198</v>
      </c>
      <c r="C384" s="144">
        <v>215078720010</v>
      </c>
      <c r="D384" s="132">
        <v>44526633</v>
      </c>
      <c r="E384" s="133" t="s">
        <v>161</v>
      </c>
      <c r="F384" s="135" t="s">
        <v>712</v>
      </c>
      <c r="G384" s="136">
        <v>43566</v>
      </c>
      <c r="H384" s="132" t="s">
        <v>781</v>
      </c>
      <c r="I384" s="132" t="s">
        <v>74</v>
      </c>
      <c r="J384" s="132" t="s">
        <v>59</v>
      </c>
    </row>
    <row r="385" spans="1:10" x14ac:dyDescent="0.25">
      <c r="A385" s="132" t="s">
        <v>713</v>
      </c>
      <c r="B385" s="132" t="s">
        <v>199</v>
      </c>
      <c r="C385" s="144">
        <v>212695120014</v>
      </c>
      <c r="D385" s="133">
        <v>47223769</v>
      </c>
      <c r="E385" s="133" t="s">
        <v>161</v>
      </c>
      <c r="F385" s="135" t="s">
        <v>714</v>
      </c>
      <c r="G385" s="136">
        <v>43566</v>
      </c>
      <c r="H385" s="132" t="s">
        <v>732</v>
      </c>
      <c r="I385" s="132" t="s">
        <v>69</v>
      </c>
      <c r="J385" s="132" t="s">
        <v>63</v>
      </c>
    </row>
    <row r="386" spans="1:10" x14ac:dyDescent="0.25">
      <c r="A386" s="132" t="s">
        <v>713</v>
      </c>
      <c r="B386" s="132" t="s">
        <v>199</v>
      </c>
      <c r="C386" s="144">
        <v>212695120014</v>
      </c>
      <c r="D386" s="133">
        <v>47223769</v>
      </c>
      <c r="E386" s="133" t="s">
        <v>161</v>
      </c>
      <c r="F386" s="135" t="s">
        <v>714</v>
      </c>
      <c r="G386" s="136">
        <v>43566</v>
      </c>
      <c r="H386" s="132" t="s">
        <v>733</v>
      </c>
      <c r="I386" s="132" t="s">
        <v>74</v>
      </c>
      <c r="J386" s="132" t="s">
        <v>63</v>
      </c>
    </row>
    <row r="387" spans="1:10" x14ac:dyDescent="0.25">
      <c r="A387" s="132" t="s">
        <v>713</v>
      </c>
      <c r="B387" s="132" t="s">
        <v>199</v>
      </c>
      <c r="C387" s="144">
        <v>212695120014</v>
      </c>
      <c r="D387" s="133">
        <v>47223769</v>
      </c>
      <c r="E387" s="133" t="s">
        <v>161</v>
      </c>
      <c r="F387" s="135" t="s">
        <v>714</v>
      </c>
      <c r="G387" s="136">
        <v>43566</v>
      </c>
      <c r="H387" s="132" t="s">
        <v>734</v>
      </c>
      <c r="I387" s="132" t="s">
        <v>69</v>
      </c>
      <c r="J387" s="132" t="s">
        <v>63</v>
      </c>
    </row>
    <row r="388" spans="1:10" x14ac:dyDescent="0.25">
      <c r="A388" s="132" t="s">
        <v>713</v>
      </c>
      <c r="B388" s="132" t="s">
        <v>199</v>
      </c>
      <c r="C388" s="144">
        <v>212695120014</v>
      </c>
      <c r="D388" s="133">
        <v>47223769</v>
      </c>
      <c r="E388" s="133" t="s">
        <v>161</v>
      </c>
      <c r="F388" s="135" t="s">
        <v>714</v>
      </c>
      <c r="G388" s="136">
        <v>43566</v>
      </c>
      <c r="H388" s="132" t="s">
        <v>735</v>
      </c>
      <c r="I388" s="132" t="s">
        <v>74</v>
      </c>
      <c r="J388" s="132" t="s">
        <v>63</v>
      </c>
    </row>
    <row r="389" spans="1:10" x14ac:dyDescent="0.25">
      <c r="A389" s="132" t="s">
        <v>713</v>
      </c>
      <c r="B389" s="132" t="s">
        <v>199</v>
      </c>
      <c r="C389" s="144">
        <v>212695120014</v>
      </c>
      <c r="D389" s="133">
        <v>47223769</v>
      </c>
      <c r="E389" s="133" t="s">
        <v>161</v>
      </c>
      <c r="F389" s="135" t="s">
        <v>714</v>
      </c>
      <c r="G389" s="136">
        <v>43566</v>
      </c>
      <c r="H389" s="132" t="s">
        <v>736</v>
      </c>
      <c r="I389" s="132" t="s">
        <v>69</v>
      </c>
      <c r="J389" s="132" t="s">
        <v>63</v>
      </c>
    </row>
    <row r="390" spans="1:10" x14ac:dyDescent="0.25">
      <c r="A390" s="132" t="s">
        <v>713</v>
      </c>
      <c r="B390" s="132" t="s">
        <v>199</v>
      </c>
      <c r="C390" s="144">
        <v>212695120014</v>
      </c>
      <c r="D390" s="133">
        <v>47223769</v>
      </c>
      <c r="E390" s="133" t="s">
        <v>161</v>
      </c>
      <c r="F390" s="135" t="s">
        <v>714</v>
      </c>
      <c r="G390" s="136">
        <v>43566</v>
      </c>
      <c r="H390" s="132" t="s">
        <v>737</v>
      </c>
      <c r="I390" s="132" t="s">
        <v>74</v>
      </c>
      <c r="J390" s="132" t="s">
        <v>63</v>
      </c>
    </row>
    <row r="391" spans="1:10" x14ac:dyDescent="0.25">
      <c r="A391" s="132" t="s">
        <v>713</v>
      </c>
      <c r="B391" s="132" t="s">
        <v>199</v>
      </c>
      <c r="C391" s="144">
        <v>212695120014</v>
      </c>
      <c r="D391" s="133">
        <v>47223769</v>
      </c>
      <c r="E391" s="133" t="s">
        <v>161</v>
      </c>
      <c r="F391" s="135" t="s">
        <v>714</v>
      </c>
      <c r="G391" s="136">
        <v>43566</v>
      </c>
      <c r="H391" s="132" t="s">
        <v>738</v>
      </c>
      <c r="I391" s="132" t="s">
        <v>69</v>
      </c>
      <c r="J391" s="132" t="s">
        <v>63</v>
      </c>
    </row>
    <row r="392" spans="1:10" x14ac:dyDescent="0.25">
      <c r="A392" s="132" t="s">
        <v>713</v>
      </c>
      <c r="B392" s="132" t="s">
        <v>199</v>
      </c>
      <c r="C392" s="144">
        <v>212695120014</v>
      </c>
      <c r="D392" s="133">
        <v>47223769</v>
      </c>
      <c r="E392" s="133" t="s">
        <v>161</v>
      </c>
      <c r="F392" s="135" t="s">
        <v>714</v>
      </c>
      <c r="G392" s="136">
        <v>43566</v>
      </c>
      <c r="H392" s="132" t="s">
        <v>739</v>
      </c>
      <c r="I392" s="132" t="s">
        <v>74</v>
      </c>
      <c r="J392" s="132" t="s">
        <v>63</v>
      </c>
    </row>
    <row r="393" spans="1:10" x14ac:dyDescent="0.25">
      <c r="A393" s="132" t="s">
        <v>713</v>
      </c>
      <c r="B393" s="132" t="s">
        <v>199</v>
      </c>
      <c r="C393" s="144">
        <v>212695120014</v>
      </c>
      <c r="D393" s="133">
        <v>47223769</v>
      </c>
      <c r="E393" s="133" t="s">
        <v>161</v>
      </c>
      <c r="F393" s="135" t="s">
        <v>714</v>
      </c>
      <c r="G393" s="136">
        <v>43566</v>
      </c>
      <c r="H393" s="132" t="s">
        <v>740</v>
      </c>
      <c r="I393" s="132" t="s">
        <v>69</v>
      </c>
      <c r="J393" s="132" t="s">
        <v>63</v>
      </c>
    </row>
    <row r="394" spans="1:10" x14ac:dyDescent="0.25">
      <c r="A394" s="132" t="s">
        <v>713</v>
      </c>
      <c r="B394" s="132" t="s">
        <v>199</v>
      </c>
      <c r="C394" s="144">
        <v>212695120014</v>
      </c>
      <c r="D394" s="133">
        <v>47223769</v>
      </c>
      <c r="E394" s="133" t="s">
        <v>161</v>
      </c>
      <c r="F394" s="135" t="s">
        <v>714</v>
      </c>
      <c r="G394" s="136">
        <v>43566</v>
      </c>
      <c r="H394" s="132" t="s">
        <v>741</v>
      </c>
      <c r="I394" s="132" t="s">
        <v>74</v>
      </c>
      <c r="J394" s="132" t="s">
        <v>63</v>
      </c>
    </row>
    <row r="395" spans="1:10" x14ac:dyDescent="0.25">
      <c r="A395" s="132" t="s">
        <v>713</v>
      </c>
      <c r="B395" s="132" t="s">
        <v>199</v>
      </c>
      <c r="C395" s="144">
        <v>212695120014</v>
      </c>
      <c r="D395" s="133">
        <v>47223769</v>
      </c>
      <c r="E395" s="133" t="s">
        <v>161</v>
      </c>
      <c r="F395" s="135" t="s">
        <v>714</v>
      </c>
      <c r="G395" s="136">
        <v>43566</v>
      </c>
      <c r="H395" s="132" t="s">
        <v>742</v>
      </c>
      <c r="I395" s="132" t="s">
        <v>69</v>
      </c>
      <c r="J395" s="132" t="s">
        <v>63</v>
      </c>
    </row>
    <row r="396" spans="1:10" x14ac:dyDescent="0.25">
      <c r="A396" s="132" t="s">
        <v>713</v>
      </c>
      <c r="B396" s="132" t="s">
        <v>199</v>
      </c>
      <c r="C396" s="144">
        <v>212695120014</v>
      </c>
      <c r="D396" s="133">
        <v>47223769</v>
      </c>
      <c r="E396" s="133" t="s">
        <v>161</v>
      </c>
      <c r="F396" s="135" t="s">
        <v>714</v>
      </c>
      <c r="G396" s="136">
        <v>43566</v>
      </c>
      <c r="H396" s="132" t="s">
        <v>743</v>
      </c>
      <c r="I396" s="132" t="s">
        <v>74</v>
      </c>
      <c r="J396" s="132" t="s">
        <v>63</v>
      </c>
    </row>
    <row r="397" spans="1:10" ht="39" x14ac:dyDescent="0.25">
      <c r="A397" s="132" t="s">
        <v>200</v>
      </c>
      <c r="B397" s="132" t="s">
        <v>201</v>
      </c>
      <c r="C397" s="144">
        <v>130048870011</v>
      </c>
      <c r="D397" s="133">
        <v>45623118</v>
      </c>
      <c r="E397" s="133" t="s">
        <v>1625</v>
      </c>
      <c r="F397" s="135" t="s">
        <v>244</v>
      </c>
      <c r="G397" s="136">
        <v>43158</v>
      </c>
      <c r="H397" s="132" t="s">
        <v>261</v>
      </c>
      <c r="I397" s="132" t="s">
        <v>69</v>
      </c>
      <c r="J397" s="132" t="s">
        <v>59</v>
      </c>
    </row>
    <row r="398" spans="1:10" ht="39" x14ac:dyDescent="0.25">
      <c r="A398" s="132" t="s">
        <v>200</v>
      </c>
      <c r="B398" s="132" t="s">
        <v>201</v>
      </c>
      <c r="C398" s="144">
        <v>130048870011</v>
      </c>
      <c r="D398" s="133">
        <v>45623118</v>
      </c>
      <c r="E398" s="133" t="s">
        <v>1625</v>
      </c>
      <c r="F398" s="135" t="s">
        <v>244</v>
      </c>
      <c r="G398" s="136">
        <v>43158</v>
      </c>
      <c r="H398" s="132" t="s">
        <v>262</v>
      </c>
      <c r="I398" s="132" t="s">
        <v>69</v>
      </c>
      <c r="J398" s="132" t="s">
        <v>59</v>
      </c>
    </row>
    <row r="399" spans="1:10" ht="39" x14ac:dyDescent="0.25">
      <c r="A399" s="132" t="s">
        <v>200</v>
      </c>
      <c r="B399" s="132" t="s">
        <v>201</v>
      </c>
      <c r="C399" s="144">
        <v>130048870011</v>
      </c>
      <c r="D399" s="133">
        <v>45623118</v>
      </c>
      <c r="E399" s="133" t="s">
        <v>1625</v>
      </c>
      <c r="F399" s="135" t="s">
        <v>244</v>
      </c>
      <c r="G399" s="136">
        <v>43158</v>
      </c>
      <c r="H399" s="132" t="s">
        <v>263</v>
      </c>
      <c r="I399" s="132" t="s">
        <v>69</v>
      </c>
      <c r="J399" s="132" t="s">
        <v>59</v>
      </c>
    </row>
    <row r="400" spans="1:10" ht="39" x14ac:dyDescent="0.25">
      <c r="A400" s="132" t="s">
        <v>200</v>
      </c>
      <c r="B400" s="132" t="s">
        <v>201</v>
      </c>
      <c r="C400" s="144">
        <v>130048870011</v>
      </c>
      <c r="D400" s="133">
        <v>45623118</v>
      </c>
      <c r="E400" s="133" t="s">
        <v>1625</v>
      </c>
      <c r="F400" s="135" t="s">
        <v>244</v>
      </c>
      <c r="G400" s="136">
        <v>43158</v>
      </c>
      <c r="H400" s="132" t="s">
        <v>264</v>
      </c>
      <c r="I400" s="132" t="s">
        <v>69</v>
      </c>
      <c r="J400" s="132" t="s">
        <v>59</v>
      </c>
    </row>
    <row r="401" spans="1:10" x14ac:dyDescent="0.25">
      <c r="A401" s="132" t="s">
        <v>715</v>
      </c>
      <c r="B401" s="132" t="s">
        <v>202</v>
      </c>
      <c r="C401" s="144">
        <v>211829810011</v>
      </c>
      <c r="D401" s="133">
        <v>23094580</v>
      </c>
      <c r="E401" s="133" t="s">
        <v>161</v>
      </c>
      <c r="F401" s="135" t="s">
        <v>716</v>
      </c>
      <c r="G401" s="136">
        <v>43566</v>
      </c>
      <c r="H401" s="132" t="s">
        <v>744</v>
      </c>
      <c r="I401" s="132" t="s">
        <v>69</v>
      </c>
      <c r="J401" s="132" t="s">
        <v>59</v>
      </c>
    </row>
    <row r="402" spans="1:10" x14ac:dyDescent="0.25">
      <c r="A402" s="132" t="s">
        <v>715</v>
      </c>
      <c r="B402" s="132" t="s">
        <v>202</v>
      </c>
      <c r="C402" s="144">
        <v>211829810011</v>
      </c>
      <c r="D402" s="133">
        <v>23094580</v>
      </c>
      <c r="E402" s="133" t="s">
        <v>161</v>
      </c>
      <c r="F402" s="135" t="s">
        <v>716</v>
      </c>
      <c r="G402" s="136">
        <v>43566</v>
      </c>
      <c r="H402" s="132" t="s">
        <v>745</v>
      </c>
      <c r="I402" s="132" t="s">
        <v>69</v>
      </c>
      <c r="J402" s="132" t="s">
        <v>44</v>
      </c>
    </row>
    <row r="403" spans="1:10" x14ac:dyDescent="0.25">
      <c r="A403" s="132" t="s">
        <v>715</v>
      </c>
      <c r="B403" s="132" t="s">
        <v>202</v>
      </c>
      <c r="C403" s="144">
        <v>211829810011</v>
      </c>
      <c r="D403" s="133">
        <v>23094580</v>
      </c>
      <c r="E403" s="133" t="s">
        <v>161</v>
      </c>
      <c r="F403" s="135" t="s">
        <v>716</v>
      </c>
      <c r="G403" s="136">
        <v>43566</v>
      </c>
      <c r="H403" s="132" t="s">
        <v>746</v>
      </c>
      <c r="I403" s="132" t="s">
        <v>74</v>
      </c>
      <c r="J403" s="132" t="s">
        <v>44</v>
      </c>
    </row>
    <row r="404" spans="1:10" x14ac:dyDescent="0.25">
      <c r="A404" s="132" t="s">
        <v>715</v>
      </c>
      <c r="B404" s="132" t="s">
        <v>202</v>
      </c>
      <c r="C404" s="144">
        <v>211829810011</v>
      </c>
      <c r="D404" s="133">
        <v>23094580</v>
      </c>
      <c r="E404" s="133" t="s">
        <v>161</v>
      </c>
      <c r="F404" s="135" t="s">
        <v>716</v>
      </c>
      <c r="G404" s="136">
        <v>43566</v>
      </c>
      <c r="H404" s="132" t="s">
        <v>747</v>
      </c>
      <c r="I404" s="132" t="s">
        <v>69</v>
      </c>
      <c r="J404" s="132" t="s">
        <v>44</v>
      </c>
    </row>
    <row r="405" spans="1:10" x14ac:dyDescent="0.25">
      <c r="A405" s="132" t="s">
        <v>715</v>
      </c>
      <c r="B405" s="132" t="s">
        <v>202</v>
      </c>
      <c r="C405" s="144">
        <v>211829810011</v>
      </c>
      <c r="D405" s="133">
        <v>23094580</v>
      </c>
      <c r="E405" s="133" t="s">
        <v>161</v>
      </c>
      <c r="F405" s="135" t="s">
        <v>716</v>
      </c>
      <c r="G405" s="136">
        <v>43566</v>
      </c>
      <c r="H405" s="132" t="s">
        <v>748</v>
      </c>
      <c r="I405" s="132" t="s">
        <v>74</v>
      </c>
      <c r="J405" s="132" t="s">
        <v>44</v>
      </c>
    </row>
    <row r="406" spans="1:10" x14ac:dyDescent="0.25">
      <c r="A406" s="132" t="s">
        <v>715</v>
      </c>
      <c r="B406" s="132" t="s">
        <v>202</v>
      </c>
      <c r="C406" s="144">
        <v>211829810011</v>
      </c>
      <c r="D406" s="133">
        <v>23094580</v>
      </c>
      <c r="E406" s="133" t="s">
        <v>161</v>
      </c>
      <c r="F406" s="135" t="s">
        <v>716</v>
      </c>
      <c r="G406" s="136">
        <v>43566</v>
      </c>
      <c r="H406" s="132" t="s">
        <v>988</v>
      </c>
      <c r="I406" s="132" t="s">
        <v>69</v>
      </c>
      <c r="J406" s="132" t="s">
        <v>63</v>
      </c>
    </row>
    <row r="407" spans="1:10" ht="26.25" x14ac:dyDescent="0.25">
      <c r="A407" s="132" t="s">
        <v>21</v>
      </c>
      <c r="B407" s="132" t="s">
        <v>22</v>
      </c>
      <c r="C407" s="144">
        <v>213625000018</v>
      </c>
      <c r="D407" s="133">
        <v>23095836</v>
      </c>
      <c r="E407" s="133" t="s">
        <v>1625</v>
      </c>
      <c r="F407" s="135" t="s">
        <v>23</v>
      </c>
      <c r="G407" s="136">
        <v>43100</v>
      </c>
      <c r="H407" s="132" t="s">
        <v>95</v>
      </c>
      <c r="I407" s="132" t="s">
        <v>69</v>
      </c>
      <c r="J407" s="132" t="s">
        <v>63</v>
      </c>
    </row>
    <row r="408" spans="1:10" ht="26.25" x14ac:dyDescent="0.25">
      <c r="A408" s="132" t="s">
        <v>21</v>
      </c>
      <c r="B408" s="132" t="s">
        <v>22</v>
      </c>
      <c r="C408" s="144">
        <v>213625000018</v>
      </c>
      <c r="D408" s="133">
        <v>23095836</v>
      </c>
      <c r="E408" s="133" t="s">
        <v>1625</v>
      </c>
      <c r="F408" s="135" t="s">
        <v>23</v>
      </c>
      <c r="G408" s="136">
        <v>43100</v>
      </c>
      <c r="H408" s="132" t="s">
        <v>96</v>
      </c>
      <c r="I408" s="132" t="s">
        <v>69</v>
      </c>
      <c r="J408" s="132" t="s">
        <v>63</v>
      </c>
    </row>
    <row r="409" spans="1:10" ht="26.25" x14ac:dyDescent="0.25">
      <c r="A409" s="132" t="s">
        <v>248</v>
      </c>
      <c r="B409" s="132" t="s">
        <v>203</v>
      </c>
      <c r="C409" s="133">
        <v>212690760015</v>
      </c>
      <c r="D409" s="133">
        <v>22080043</v>
      </c>
      <c r="E409" s="133" t="s">
        <v>1625</v>
      </c>
      <c r="F409" s="135" t="s">
        <v>249</v>
      </c>
      <c r="G409" s="136">
        <v>43158</v>
      </c>
      <c r="H409" s="132" t="s">
        <v>255</v>
      </c>
      <c r="I409" s="132" t="s">
        <v>69</v>
      </c>
      <c r="J409" s="132" t="s">
        <v>59</v>
      </c>
    </row>
    <row r="410" spans="1:10" ht="26.25" x14ac:dyDescent="0.25">
      <c r="A410" s="132" t="s">
        <v>248</v>
      </c>
      <c r="B410" s="132" t="s">
        <v>203</v>
      </c>
      <c r="C410" s="133">
        <v>212690760015</v>
      </c>
      <c r="D410" s="133">
        <v>22080043</v>
      </c>
      <c r="E410" s="133" t="s">
        <v>1625</v>
      </c>
      <c r="F410" s="135" t="s">
        <v>249</v>
      </c>
      <c r="G410" s="136">
        <v>43158</v>
      </c>
      <c r="H410" s="132" t="s">
        <v>256</v>
      </c>
      <c r="I410" s="132" t="s">
        <v>69</v>
      </c>
      <c r="J410" s="132" t="s">
        <v>59</v>
      </c>
    </row>
    <row r="411" spans="1:10" ht="26.25" x14ac:dyDescent="0.25">
      <c r="A411" s="132" t="s">
        <v>248</v>
      </c>
      <c r="B411" s="132" t="s">
        <v>203</v>
      </c>
      <c r="C411" s="133">
        <v>212690760015</v>
      </c>
      <c r="D411" s="133">
        <v>22080043</v>
      </c>
      <c r="E411" s="133" t="s">
        <v>1625</v>
      </c>
      <c r="F411" s="135" t="s">
        <v>249</v>
      </c>
      <c r="G411" s="136">
        <v>43158</v>
      </c>
      <c r="H411" s="132" t="s">
        <v>841</v>
      </c>
      <c r="I411" s="132" t="s">
        <v>69</v>
      </c>
      <c r="J411" s="132" t="s">
        <v>59</v>
      </c>
    </row>
    <row r="412" spans="1:10" ht="26.25" x14ac:dyDescent="0.25">
      <c r="A412" s="132" t="s">
        <v>248</v>
      </c>
      <c r="B412" s="132" t="s">
        <v>203</v>
      </c>
      <c r="C412" s="133">
        <v>212690760015</v>
      </c>
      <c r="D412" s="133">
        <v>22080043</v>
      </c>
      <c r="E412" s="133" t="s">
        <v>1625</v>
      </c>
      <c r="F412" s="135" t="s">
        <v>249</v>
      </c>
      <c r="G412" s="136">
        <v>43158</v>
      </c>
      <c r="H412" s="132" t="s">
        <v>842</v>
      </c>
      <c r="I412" s="132" t="s">
        <v>69</v>
      </c>
      <c r="J412" s="132" t="s">
        <v>59</v>
      </c>
    </row>
    <row r="413" spans="1:10" ht="26.25" x14ac:dyDescent="0.25">
      <c r="A413" s="132" t="s">
        <v>376</v>
      </c>
      <c r="B413" s="132" t="s">
        <v>377</v>
      </c>
      <c r="C413" s="144">
        <v>214925100016</v>
      </c>
      <c r="D413" s="133">
        <v>26010416</v>
      </c>
      <c r="E413" s="133" t="s">
        <v>161</v>
      </c>
      <c r="F413" s="135" t="s">
        <v>500</v>
      </c>
      <c r="G413" s="136">
        <v>43415</v>
      </c>
      <c r="H413" s="132" t="s">
        <v>553</v>
      </c>
      <c r="I413" s="132" t="s">
        <v>69</v>
      </c>
      <c r="J413" s="132" t="s">
        <v>59</v>
      </c>
    </row>
    <row r="414" spans="1:10" ht="26.25" x14ac:dyDescent="0.25">
      <c r="A414" s="132" t="s">
        <v>376</v>
      </c>
      <c r="B414" s="132" t="s">
        <v>377</v>
      </c>
      <c r="C414" s="144">
        <v>214925100016</v>
      </c>
      <c r="D414" s="133">
        <v>26010416</v>
      </c>
      <c r="E414" s="133" t="s">
        <v>161</v>
      </c>
      <c r="F414" s="135" t="s">
        <v>500</v>
      </c>
      <c r="G414" s="136">
        <v>43415</v>
      </c>
      <c r="H414" s="132" t="s">
        <v>554</v>
      </c>
      <c r="I414" s="132" t="s">
        <v>69</v>
      </c>
      <c r="J414" s="132" t="s">
        <v>59</v>
      </c>
    </row>
    <row r="415" spans="1:10" ht="26.25" x14ac:dyDescent="0.25">
      <c r="A415" s="132" t="s">
        <v>376</v>
      </c>
      <c r="B415" s="132" t="s">
        <v>377</v>
      </c>
      <c r="C415" s="144">
        <v>214925100016</v>
      </c>
      <c r="D415" s="133">
        <v>26010416</v>
      </c>
      <c r="E415" s="133" t="s">
        <v>161</v>
      </c>
      <c r="F415" s="135" t="s">
        <v>500</v>
      </c>
      <c r="G415" s="136">
        <v>43415</v>
      </c>
      <c r="H415" s="132" t="s">
        <v>555</v>
      </c>
      <c r="I415" s="132" t="s">
        <v>69</v>
      </c>
      <c r="J415" s="132" t="s">
        <v>59</v>
      </c>
    </row>
    <row r="416" spans="1:10" ht="26.25" x14ac:dyDescent="0.25">
      <c r="A416" s="132" t="s">
        <v>376</v>
      </c>
      <c r="B416" s="132" t="s">
        <v>377</v>
      </c>
      <c r="C416" s="144">
        <v>214925100016</v>
      </c>
      <c r="D416" s="133">
        <v>26010416</v>
      </c>
      <c r="E416" s="133" t="s">
        <v>161</v>
      </c>
      <c r="F416" s="135" t="s">
        <v>500</v>
      </c>
      <c r="G416" s="136">
        <v>43415</v>
      </c>
      <c r="H416" s="132" t="s">
        <v>556</v>
      </c>
      <c r="I416" s="132" t="s">
        <v>69</v>
      </c>
      <c r="J416" s="132" t="s">
        <v>59</v>
      </c>
    </row>
    <row r="417" spans="1:10" ht="26.25" x14ac:dyDescent="0.25">
      <c r="A417" s="132" t="s">
        <v>376</v>
      </c>
      <c r="B417" s="132" t="s">
        <v>377</v>
      </c>
      <c r="C417" s="144">
        <v>214925100016</v>
      </c>
      <c r="D417" s="133">
        <v>26010416</v>
      </c>
      <c r="E417" s="133" t="s">
        <v>161</v>
      </c>
      <c r="F417" s="135" t="s">
        <v>500</v>
      </c>
      <c r="G417" s="136">
        <v>43415</v>
      </c>
      <c r="H417" s="132" t="s">
        <v>557</v>
      </c>
      <c r="I417" s="132" t="s">
        <v>69</v>
      </c>
      <c r="J417" s="132" t="s">
        <v>59</v>
      </c>
    </row>
    <row r="418" spans="1:10" ht="26.25" x14ac:dyDescent="0.25">
      <c r="A418" s="132" t="s">
        <v>376</v>
      </c>
      <c r="B418" s="132" t="s">
        <v>377</v>
      </c>
      <c r="C418" s="144">
        <v>214925100016</v>
      </c>
      <c r="D418" s="133">
        <v>26010416</v>
      </c>
      <c r="E418" s="133" t="s">
        <v>161</v>
      </c>
      <c r="F418" s="135" t="s">
        <v>500</v>
      </c>
      <c r="G418" s="136">
        <v>43415</v>
      </c>
      <c r="H418" s="132" t="s">
        <v>558</v>
      </c>
      <c r="I418" s="132" t="s">
        <v>69</v>
      </c>
      <c r="J418" s="132" t="s">
        <v>59</v>
      </c>
    </row>
    <row r="419" spans="1:10" x14ac:dyDescent="0.25">
      <c r="A419" s="132" t="s">
        <v>317</v>
      </c>
      <c r="B419" s="132" t="s">
        <v>204</v>
      </c>
      <c r="C419" s="144">
        <v>214996960018</v>
      </c>
      <c r="D419" s="133">
        <v>45506960</v>
      </c>
      <c r="E419" s="133" t="s">
        <v>161</v>
      </c>
      <c r="F419" s="135" t="s">
        <v>378</v>
      </c>
      <c r="G419" s="136">
        <v>43240</v>
      </c>
      <c r="H419" s="132" t="s">
        <v>398</v>
      </c>
      <c r="I419" s="132" t="s">
        <v>69</v>
      </c>
      <c r="J419" s="132" t="s">
        <v>59</v>
      </c>
    </row>
    <row r="420" spans="1:10" x14ac:dyDescent="0.25">
      <c r="A420" s="132" t="s">
        <v>317</v>
      </c>
      <c r="B420" s="132" t="s">
        <v>204</v>
      </c>
      <c r="C420" s="144">
        <v>214996960018</v>
      </c>
      <c r="D420" s="133">
        <v>45506960</v>
      </c>
      <c r="E420" s="133" t="s">
        <v>161</v>
      </c>
      <c r="F420" s="135" t="s">
        <v>378</v>
      </c>
      <c r="G420" s="136">
        <v>43240</v>
      </c>
      <c r="H420" s="132" t="s">
        <v>399</v>
      </c>
      <c r="I420" s="132" t="s">
        <v>69</v>
      </c>
      <c r="J420" s="132" t="s">
        <v>59</v>
      </c>
    </row>
    <row r="421" spans="1:10" x14ac:dyDescent="0.25">
      <c r="A421" s="132" t="s">
        <v>317</v>
      </c>
      <c r="B421" s="132" t="s">
        <v>204</v>
      </c>
      <c r="C421" s="144">
        <v>214996960018</v>
      </c>
      <c r="D421" s="133">
        <v>45506960</v>
      </c>
      <c r="E421" s="133" t="s">
        <v>161</v>
      </c>
      <c r="F421" s="135" t="s">
        <v>378</v>
      </c>
      <c r="G421" s="136">
        <v>43240</v>
      </c>
      <c r="H421" s="132" t="s">
        <v>400</v>
      </c>
      <c r="I421" s="132" t="s">
        <v>69</v>
      </c>
      <c r="J421" s="132" t="s">
        <v>59</v>
      </c>
    </row>
    <row r="422" spans="1:10" x14ac:dyDescent="0.25">
      <c r="A422" s="132" t="s">
        <v>317</v>
      </c>
      <c r="B422" s="132" t="s">
        <v>204</v>
      </c>
      <c r="C422" s="144">
        <v>214996960018</v>
      </c>
      <c r="D422" s="133">
        <v>45506960</v>
      </c>
      <c r="E422" s="133" t="s">
        <v>161</v>
      </c>
      <c r="F422" s="135" t="s">
        <v>378</v>
      </c>
      <c r="G422" s="136">
        <v>43240</v>
      </c>
      <c r="H422" s="132" t="s">
        <v>401</v>
      </c>
      <c r="I422" s="132" t="s">
        <v>69</v>
      </c>
      <c r="J422" s="132" t="s">
        <v>59</v>
      </c>
    </row>
    <row r="423" spans="1:10" x14ac:dyDescent="0.25">
      <c r="A423" s="132" t="s">
        <v>317</v>
      </c>
      <c r="B423" s="132" t="s">
        <v>204</v>
      </c>
      <c r="C423" s="144">
        <v>214996960018</v>
      </c>
      <c r="D423" s="133">
        <v>45506960</v>
      </c>
      <c r="E423" s="133" t="s">
        <v>161</v>
      </c>
      <c r="F423" s="135" t="s">
        <v>378</v>
      </c>
      <c r="G423" s="136">
        <v>43240</v>
      </c>
      <c r="H423" s="132" t="s">
        <v>402</v>
      </c>
      <c r="I423" s="132" t="s">
        <v>69</v>
      </c>
      <c r="J423" s="132" t="s">
        <v>59</v>
      </c>
    </row>
    <row r="424" spans="1:10" x14ac:dyDescent="0.25">
      <c r="A424" s="132" t="s">
        <v>317</v>
      </c>
      <c r="B424" s="132" t="s">
        <v>204</v>
      </c>
      <c r="C424" s="144">
        <v>214996960018</v>
      </c>
      <c r="D424" s="133">
        <v>45506960</v>
      </c>
      <c r="E424" s="133" t="s">
        <v>161</v>
      </c>
      <c r="F424" s="135" t="s">
        <v>378</v>
      </c>
      <c r="G424" s="136">
        <v>43240</v>
      </c>
      <c r="H424" s="132" t="s">
        <v>403</v>
      </c>
      <c r="I424" s="132" t="s">
        <v>69</v>
      </c>
      <c r="J424" s="132" t="s">
        <v>59</v>
      </c>
    </row>
    <row r="425" spans="1:10" x14ac:dyDescent="0.25">
      <c r="A425" s="132" t="s">
        <v>317</v>
      </c>
      <c r="B425" s="132" t="s">
        <v>204</v>
      </c>
      <c r="C425" s="144">
        <v>214996960018</v>
      </c>
      <c r="D425" s="133">
        <v>45506960</v>
      </c>
      <c r="E425" s="133" t="s">
        <v>161</v>
      </c>
      <c r="F425" s="135" t="s">
        <v>378</v>
      </c>
      <c r="G425" s="136">
        <v>43240</v>
      </c>
      <c r="H425" s="132" t="s">
        <v>404</v>
      </c>
      <c r="I425" s="132" t="s">
        <v>69</v>
      </c>
      <c r="J425" s="132" t="s">
        <v>59</v>
      </c>
    </row>
    <row r="426" spans="1:10" ht="26.25" x14ac:dyDescent="0.25">
      <c r="A426" s="140" t="s">
        <v>1085</v>
      </c>
      <c r="B426" s="140" t="s">
        <v>1698</v>
      </c>
      <c r="C426" s="144">
        <v>217135630018</v>
      </c>
      <c r="D426" s="130">
        <v>24136237</v>
      </c>
      <c r="E426" s="133" t="s">
        <v>161</v>
      </c>
      <c r="F426" s="135" t="s">
        <v>1699</v>
      </c>
      <c r="G426" s="136">
        <v>44267</v>
      </c>
      <c r="H426" s="131" t="s">
        <v>1722</v>
      </c>
      <c r="I426" s="132" t="s">
        <v>69</v>
      </c>
      <c r="J426" s="132" t="s">
        <v>59</v>
      </c>
    </row>
    <row r="427" spans="1:10" x14ac:dyDescent="0.25">
      <c r="A427" s="132" t="s">
        <v>379</v>
      </c>
      <c r="B427" s="132" t="s">
        <v>379</v>
      </c>
      <c r="C427" s="144">
        <v>214873040018</v>
      </c>
      <c r="D427" s="133">
        <v>24870134</v>
      </c>
      <c r="E427" s="133" t="s">
        <v>161</v>
      </c>
      <c r="F427" s="135" t="s">
        <v>501</v>
      </c>
      <c r="G427" s="136">
        <v>43415</v>
      </c>
      <c r="H427" s="132" t="s">
        <v>559</v>
      </c>
      <c r="I427" s="132" t="s">
        <v>69</v>
      </c>
      <c r="J427" s="132" t="s">
        <v>59</v>
      </c>
    </row>
    <row r="428" spans="1:10" x14ac:dyDescent="0.25">
      <c r="A428" s="132" t="s">
        <v>379</v>
      </c>
      <c r="B428" s="132" t="s">
        <v>379</v>
      </c>
      <c r="C428" s="144">
        <v>214873040018</v>
      </c>
      <c r="D428" s="133">
        <v>24870134</v>
      </c>
      <c r="E428" s="133" t="s">
        <v>161</v>
      </c>
      <c r="F428" s="135" t="s">
        <v>501</v>
      </c>
      <c r="G428" s="136">
        <v>43415</v>
      </c>
      <c r="H428" s="132" t="s">
        <v>560</v>
      </c>
      <c r="I428" s="132" t="s">
        <v>69</v>
      </c>
      <c r="J428" s="132" t="s">
        <v>59</v>
      </c>
    </row>
    <row r="429" spans="1:10" ht="26.25" x14ac:dyDescent="0.25">
      <c r="A429" s="132" t="s">
        <v>361</v>
      </c>
      <c r="B429" s="132" t="s">
        <v>318</v>
      </c>
      <c r="C429" s="147">
        <v>214091510018</v>
      </c>
      <c r="D429" s="133">
        <v>25077161</v>
      </c>
      <c r="E429" s="133" t="s">
        <v>161</v>
      </c>
      <c r="F429" s="135" t="s">
        <v>380</v>
      </c>
      <c r="G429" s="136">
        <v>43240</v>
      </c>
      <c r="H429" s="132" t="s">
        <v>405</v>
      </c>
      <c r="I429" s="132" t="s">
        <v>69</v>
      </c>
      <c r="J429" s="132" t="s">
        <v>59</v>
      </c>
    </row>
    <row r="430" spans="1:10" ht="26.25" x14ac:dyDescent="0.25">
      <c r="A430" s="132" t="s">
        <v>361</v>
      </c>
      <c r="B430" s="132" t="s">
        <v>318</v>
      </c>
      <c r="C430" s="147">
        <v>214091510018</v>
      </c>
      <c r="D430" s="133">
        <v>25077161</v>
      </c>
      <c r="E430" s="133" t="s">
        <v>161</v>
      </c>
      <c r="F430" s="135" t="s">
        <v>380</v>
      </c>
      <c r="G430" s="136">
        <v>43240</v>
      </c>
      <c r="H430" s="132" t="s">
        <v>989</v>
      </c>
      <c r="I430" s="132" t="s">
        <v>69</v>
      </c>
      <c r="J430" s="132" t="s">
        <v>59</v>
      </c>
    </row>
    <row r="431" spans="1:10" ht="26.25" x14ac:dyDescent="0.25">
      <c r="A431" s="132" t="s">
        <v>361</v>
      </c>
      <c r="B431" s="132" t="s">
        <v>318</v>
      </c>
      <c r="C431" s="147">
        <v>214091510018</v>
      </c>
      <c r="D431" s="133">
        <v>25077161</v>
      </c>
      <c r="E431" s="133" t="s">
        <v>161</v>
      </c>
      <c r="F431" s="135" t="s">
        <v>380</v>
      </c>
      <c r="G431" s="136">
        <v>43240</v>
      </c>
      <c r="H431" s="132" t="s">
        <v>1014</v>
      </c>
      <c r="I431" s="132" t="s">
        <v>69</v>
      </c>
      <c r="J431" s="132" t="s">
        <v>63</v>
      </c>
    </row>
    <row r="432" spans="1:10" ht="26.25" x14ac:dyDescent="0.25">
      <c r="A432" s="132" t="s">
        <v>361</v>
      </c>
      <c r="B432" s="132" t="s">
        <v>318</v>
      </c>
      <c r="C432" s="147">
        <v>214091510018</v>
      </c>
      <c r="D432" s="133">
        <v>25077161</v>
      </c>
      <c r="E432" s="133" t="s">
        <v>161</v>
      </c>
      <c r="F432" s="135" t="s">
        <v>380</v>
      </c>
      <c r="G432" s="136">
        <v>43240</v>
      </c>
      <c r="H432" s="132" t="s">
        <v>1015</v>
      </c>
      <c r="I432" s="132" t="s">
        <v>69</v>
      </c>
      <c r="J432" s="132" t="s">
        <v>63</v>
      </c>
    </row>
    <row r="433" spans="1:10" ht="26.25" x14ac:dyDescent="0.25">
      <c r="A433" s="140" t="s">
        <v>361</v>
      </c>
      <c r="B433" s="140" t="s">
        <v>318</v>
      </c>
      <c r="C433" s="147">
        <v>214091510018</v>
      </c>
      <c r="D433" s="133">
        <v>25077161</v>
      </c>
      <c r="E433" s="133" t="s">
        <v>161</v>
      </c>
      <c r="F433" s="135" t="s">
        <v>380</v>
      </c>
      <c r="G433" s="136">
        <v>43240</v>
      </c>
      <c r="H433" s="132" t="s">
        <v>1016</v>
      </c>
      <c r="I433" s="132" t="s">
        <v>69</v>
      </c>
      <c r="J433" s="132" t="s">
        <v>63</v>
      </c>
    </row>
    <row r="434" spans="1:10" ht="26.25" x14ac:dyDescent="0.25">
      <c r="A434" s="140" t="s">
        <v>361</v>
      </c>
      <c r="B434" s="140" t="s">
        <v>318</v>
      </c>
      <c r="C434" s="147">
        <v>214091510018</v>
      </c>
      <c r="D434" s="133">
        <v>25077161</v>
      </c>
      <c r="E434" s="133" t="s">
        <v>161</v>
      </c>
      <c r="F434" s="135" t="s">
        <v>380</v>
      </c>
      <c r="G434" s="136">
        <v>43240</v>
      </c>
      <c r="H434" s="132" t="s">
        <v>1666</v>
      </c>
      <c r="I434" s="132" t="s">
        <v>69</v>
      </c>
      <c r="J434" s="132" t="s">
        <v>59</v>
      </c>
    </row>
    <row r="435" spans="1:10" x14ac:dyDescent="0.25">
      <c r="A435" s="140" t="s">
        <v>1527</v>
      </c>
      <c r="B435" s="140" t="s">
        <v>1528</v>
      </c>
      <c r="C435" s="144">
        <v>212245060010</v>
      </c>
      <c r="D435" s="134">
        <v>22885555</v>
      </c>
      <c r="E435" s="133" t="s">
        <v>161</v>
      </c>
      <c r="F435" s="135" t="s">
        <v>1700</v>
      </c>
      <c r="G435" s="136">
        <v>44267</v>
      </c>
      <c r="H435" s="131" t="s">
        <v>1723</v>
      </c>
      <c r="I435" s="132" t="s">
        <v>69</v>
      </c>
      <c r="J435" s="132" t="s">
        <v>59</v>
      </c>
    </row>
    <row r="436" spans="1:10" x14ac:dyDescent="0.25">
      <c r="A436" s="140" t="s">
        <v>1527</v>
      </c>
      <c r="B436" s="140" t="s">
        <v>1528</v>
      </c>
      <c r="C436" s="144">
        <v>212245060010</v>
      </c>
      <c r="D436" s="134">
        <v>22885555</v>
      </c>
      <c r="E436" s="133" t="s">
        <v>161</v>
      </c>
      <c r="F436" s="135" t="s">
        <v>1700</v>
      </c>
      <c r="G436" s="136">
        <v>44267</v>
      </c>
      <c r="H436" s="131" t="s">
        <v>1724</v>
      </c>
      <c r="I436" s="132" t="s">
        <v>69</v>
      </c>
      <c r="J436" s="132" t="s">
        <v>59</v>
      </c>
    </row>
    <row r="437" spans="1:10" x14ac:dyDescent="0.25">
      <c r="A437" s="140" t="s">
        <v>1527</v>
      </c>
      <c r="B437" s="140" t="s">
        <v>1528</v>
      </c>
      <c r="C437" s="144">
        <v>212245060010</v>
      </c>
      <c r="D437" s="134">
        <v>22885555</v>
      </c>
      <c r="E437" s="133" t="s">
        <v>161</v>
      </c>
      <c r="F437" s="135" t="s">
        <v>1700</v>
      </c>
      <c r="G437" s="136">
        <v>44267</v>
      </c>
      <c r="H437" s="131" t="s">
        <v>1725</v>
      </c>
      <c r="I437" s="132" t="s">
        <v>69</v>
      </c>
      <c r="J437" s="132" t="s">
        <v>59</v>
      </c>
    </row>
    <row r="438" spans="1:10" x14ac:dyDescent="0.25">
      <c r="A438" s="140" t="s">
        <v>1527</v>
      </c>
      <c r="B438" s="140" t="s">
        <v>1528</v>
      </c>
      <c r="C438" s="144">
        <v>212245060010</v>
      </c>
      <c r="D438" s="134">
        <v>22885555</v>
      </c>
      <c r="E438" s="133" t="s">
        <v>161</v>
      </c>
      <c r="F438" s="135" t="s">
        <v>1700</v>
      </c>
      <c r="G438" s="136">
        <v>44267</v>
      </c>
      <c r="H438" s="131" t="s">
        <v>1726</v>
      </c>
      <c r="I438" s="132" t="s">
        <v>69</v>
      </c>
      <c r="J438" s="132" t="s">
        <v>59</v>
      </c>
    </row>
    <row r="439" spans="1:10" x14ac:dyDescent="0.25">
      <c r="A439" s="140" t="s">
        <v>1527</v>
      </c>
      <c r="B439" s="140" t="s">
        <v>1528</v>
      </c>
      <c r="C439" s="144">
        <v>212245060010</v>
      </c>
      <c r="D439" s="134">
        <v>22885555</v>
      </c>
      <c r="E439" s="133" t="s">
        <v>161</v>
      </c>
      <c r="F439" s="135" t="s">
        <v>1700</v>
      </c>
      <c r="G439" s="136">
        <v>44267</v>
      </c>
      <c r="H439" s="131" t="s">
        <v>1727</v>
      </c>
      <c r="I439" s="132" t="s">
        <v>69</v>
      </c>
      <c r="J439" s="132" t="s">
        <v>59</v>
      </c>
    </row>
    <row r="440" spans="1:10" x14ac:dyDescent="0.25">
      <c r="A440" s="140" t="s">
        <v>1527</v>
      </c>
      <c r="B440" s="140" t="s">
        <v>1528</v>
      </c>
      <c r="C440" s="144">
        <v>212245060010</v>
      </c>
      <c r="D440" s="134">
        <v>22885555</v>
      </c>
      <c r="E440" s="133" t="s">
        <v>161</v>
      </c>
      <c r="F440" s="135" t="s">
        <v>1700</v>
      </c>
      <c r="G440" s="136">
        <v>44267</v>
      </c>
      <c r="H440" s="131" t="s">
        <v>1728</v>
      </c>
      <c r="I440" s="132" t="s">
        <v>69</v>
      </c>
      <c r="J440" s="132" t="s">
        <v>59</v>
      </c>
    </row>
    <row r="441" spans="1:10" x14ac:dyDescent="0.25">
      <c r="A441" s="140" t="s">
        <v>1527</v>
      </c>
      <c r="B441" s="140" t="s">
        <v>1528</v>
      </c>
      <c r="C441" s="144">
        <v>212245060010</v>
      </c>
      <c r="D441" s="134">
        <v>22885555</v>
      </c>
      <c r="E441" s="133" t="s">
        <v>161</v>
      </c>
      <c r="F441" s="135" t="s">
        <v>1700</v>
      </c>
      <c r="G441" s="136">
        <v>44267</v>
      </c>
      <c r="H441" s="131" t="s">
        <v>1729</v>
      </c>
      <c r="I441" s="132" t="s">
        <v>69</v>
      </c>
      <c r="J441" s="132" t="s">
        <v>59</v>
      </c>
    </row>
    <row r="442" spans="1:10" x14ac:dyDescent="0.25">
      <c r="A442" s="140" t="s">
        <v>1527</v>
      </c>
      <c r="B442" s="140" t="s">
        <v>1528</v>
      </c>
      <c r="C442" s="144">
        <v>212245060010</v>
      </c>
      <c r="D442" s="134">
        <v>22885555</v>
      </c>
      <c r="E442" s="133" t="s">
        <v>161</v>
      </c>
      <c r="F442" s="135" t="s">
        <v>1700</v>
      </c>
      <c r="G442" s="136">
        <v>44267</v>
      </c>
      <c r="H442" s="131" t="s">
        <v>1730</v>
      </c>
      <c r="I442" s="132" t="s">
        <v>69</v>
      </c>
      <c r="J442" s="132" t="s">
        <v>59</v>
      </c>
    </row>
    <row r="443" spans="1:10" x14ac:dyDescent="0.25">
      <c r="A443" s="140" t="s">
        <v>1527</v>
      </c>
      <c r="B443" s="140" t="s">
        <v>1528</v>
      </c>
      <c r="C443" s="144">
        <v>212245060010</v>
      </c>
      <c r="D443" s="134">
        <v>22885555</v>
      </c>
      <c r="E443" s="133" t="s">
        <v>161</v>
      </c>
      <c r="F443" s="135" t="s">
        <v>1700</v>
      </c>
      <c r="G443" s="136">
        <v>44267</v>
      </c>
      <c r="H443" s="131" t="s">
        <v>1731</v>
      </c>
      <c r="I443" s="132" t="s">
        <v>69</v>
      </c>
      <c r="J443" s="132" t="s">
        <v>59</v>
      </c>
    </row>
    <row r="444" spans="1:10" x14ac:dyDescent="0.25">
      <c r="A444" s="140" t="s">
        <v>1527</v>
      </c>
      <c r="B444" s="140" t="s">
        <v>1528</v>
      </c>
      <c r="C444" s="144">
        <v>212245060010</v>
      </c>
      <c r="D444" s="134">
        <v>22885555</v>
      </c>
      <c r="E444" s="133" t="s">
        <v>161</v>
      </c>
      <c r="F444" s="135" t="s">
        <v>1700</v>
      </c>
      <c r="G444" s="136">
        <v>44267</v>
      </c>
      <c r="H444" s="131" t="s">
        <v>1732</v>
      </c>
      <c r="I444" s="132" t="s">
        <v>69</v>
      </c>
      <c r="J444" s="132" t="s">
        <v>59</v>
      </c>
    </row>
    <row r="445" spans="1:10" x14ac:dyDescent="0.25">
      <c r="A445" s="140" t="s">
        <v>1527</v>
      </c>
      <c r="B445" s="140" t="s">
        <v>1528</v>
      </c>
      <c r="C445" s="144">
        <v>212245060010</v>
      </c>
      <c r="D445" s="134">
        <v>22885555</v>
      </c>
      <c r="E445" s="133" t="s">
        <v>161</v>
      </c>
      <c r="F445" s="135" t="s">
        <v>1700</v>
      </c>
      <c r="G445" s="136">
        <v>44267</v>
      </c>
      <c r="H445" s="131" t="s">
        <v>1733</v>
      </c>
      <c r="I445" s="132" t="s">
        <v>69</v>
      </c>
      <c r="J445" s="132" t="s">
        <v>59</v>
      </c>
    </row>
    <row r="446" spans="1:10" x14ac:dyDescent="0.25">
      <c r="A446" s="140" t="s">
        <v>1527</v>
      </c>
      <c r="B446" s="140" t="s">
        <v>1528</v>
      </c>
      <c r="C446" s="144">
        <v>212245060010</v>
      </c>
      <c r="D446" s="134">
        <v>22885555</v>
      </c>
      <c r="E446" s="133" t="s">
        <v>161</v>
      </c>
      <c r="F446" s="135" t="s">
        <v>1700</v>
      </c>
      <c r="G446" s="136">
        <v>44267</v>
      </c>
      <c r="H446" s="131" t="s">
        <v>1734</v>
      </c>
      <c r="I446" s="132" t="s">
        <v>69</v>
      </c>
      <c r="J446" s="132" t="s">
        <v>59</v>
      </c>
    </row>
    <row r="447" spans="1:10" x14ac:dyDescent="0.25">
      <c r="A447" s="140" t="s">
        <v>1527</v>
      </c>
      <c r="B447" s="140" t="s">
        <v>1528</v>
      </c>
      <c r="C447" s="144">
        <v>212245060010</v>
      </c>
      <c r="D447" s="134">
        <v>22885555</v>
      </c>
      <c r="E447" s="133" t="s">
        <v>161</v>
      </c>
      <c r="F447" s="135" t="s">
        <v>1700</v>
      </c>
      <c r="G447" s="136">
        <v>44267</v>
      </c>
      <c r="H447" s="131" t="s">
        <v>1735</v>
      </c>
      <c r="I447" s="132" t="s">
        <v>69</v>
      </c>
      <c r="J447" s="132" t="s">
        <v>59</v>
      </c>
    </row>
    <row r="448" spans="1:10" x14ac:dyDescent="0.25">
      <c r="A448" s="140" t="s">
        <v>1527</v>
      </c>
      <c r="B448" s="140" t="s">
        <v>1528</v>
      </c>
      <c r="C448" s="144">
        <v>212245060010</v>
      </c>
      <c r="D448" s="134">
        <v>22885555</v>
      </c>
      <c r="E448" s="133" t="s">
        <v>161</v>
      </c>
      <c r="F448" s="135" t="s">
        <v>1700</v>
      </c>
      <c r="G448" s="136">
        <v>44267</v>
      </c>
      <c r="H448" s="131" t="s">
        <v>1736</v>
      </c>
      <c r="I448" s="132" t="s">
        <v>69</v>
      </c>
      <c r="J448" s="132" t="s">
        <v>59</v>
      </c>
    </row>
    <row r="449" spans="1:10" x14ac:dyDescent="0.25">
      <c r="A449" s="140" t="s">
        <v>1527</v>
      </c>
      <c r="B449" s="140" t="s">
        <v>1528</v>
      </c>
      <c r="C449" s="144">
        <v>212245060010</v>
      </c>
      <c r="D449" s="134">
        <v>22885555</v>
      </c>
      <c r="E449" s="133" t="s">
        <v>161</v>
      </c>
      <c r="F449" s="135" t="s">
        <v>1700</v>
      </c>
      <c r="G449" s="136">
        <v>44267</v>
      </c>
      <c r="H449" s="131" t="s">
        <v>1737</v>
      </c>
      <c r="I449" s="132" t="s">
        <v>69</v>
      </c>
      <c r="J449" s="132" t="s">
        <v>59</v>
      </c>
    </row>
    <row r="450" spans="1:10" x14ac:dyDescent="0.25">
      <c r="A450" s="140" t="s">
        <v>1527</v>
      </c>
      <c r="B450" s="140" t="s">
        <v>1528</v>
      </c>
      <c r="C450" s="144">
        <v>212245060010</v>
      </c>
      <c r="D450" s="134">
        <v>22885555</v>
      </c>
      <c r="E450" s="133" t="s">
        <v>161</v>
      </c>
      <c r="F450" s="135" t="s">
        <v>1700</v>
      </c>
      <c r="G450" s="136">
        <v>44267</v>
      </c>
      <c r="H450" s="131" t="s">
        <v>1738</v>
      </c>
      <c r="I450" s="132" t="s">
        <v>69</v>
      </c>
      <c r="J450" s="132" t="s">
        <v>59</v>
      </c>
    </row>
    <row r="451" spans="1:10" x14ac:dyDescent="0.25">
      <c r="A451" s="140" t="s">
        <v>1527</v>
      </c>
      <c r="B451" s="140" t="s">
        <v>1528</v>
      </c>
      <c r="C451" s="144">
        <v>212245060010</v>
      </c>
      <c r="D451" s="134">
        <v>22885555</v>
      </c>
      <c r="E451" s="133" t="s">
        <v>161</v>
      </c>
      <c r="F451" s="135" t="s">
        <v>1700</v>
      </c>
      <c r="G451" s="136">
        <v>44267</v>
      </c>
      <c r="H451" s="131" t="s">
        <v>1739</v>
      </c>
      <c r="I451" s="132" t="s">
        <v>69</v>
      </c>
      <c r="J451" s="132" t="s">
        <v>59</v>
      </c>
    </row>
    <row r="452" spans="1:10" x14ac:dyDescent="0.25">
      <c r="A452" s="140" t="s">
        <v>1527</v>
      </c>
      <c r="B452" s="140" t="s">
        <v>1528</v>
      </c>
      <c r="C452" s="144">
        <v>212245060010</v>
      </c>
      <c r="D452" s="134">
        <v>22885555</v>
      </c>
      <c r="E452" s="133" t="s">
        <v>161</v>
      </c>
      <c r="F452" s="135" t="s">
        <v>1700</v>
      </c>
      <c r="G452" s="136">
        <v>44267</v>
      </c>
      <c r="H452" s="131" t="s">
        <v>1740</v>
      </c>
      <c r="I452" s="132" t="s">
        <v>69</v>
      </c>
      <c r="J452" s="132" t="s">
        <v>59</v>
      </c>
    </row>
    <row r="453" spans="1:10" x14ac:dyDescent="0.25">
      <c r="A453" s="140" t="s">
        <v>1527</v>
      </c>
      <c r="B453" s="140" t="s">
        <v>1528</v>
      </c>
      <c r="C453" s="144">
        <v>212245060010</v>
      </c>
      <c r="D453" s="134">
        <v>22885555</v>
      </c>
      <c r="E453" s="133" t="s">
        <v>161</v>
      </c>
      <c r="F453" s="135" t="s">
        <v>1700</v>
      </c>
      <c r="G453" s="136">
        <v>44267</v>
      </c>
      <c r="H453" s="131" t="s">
        <v>1741</v>
      </c>
      <c r="I453" s="132" t="s">
        <v>74</v>
      </c>
      <c r="J453" s="132" t="s">
        <v>59</v>
      </c>
    </row>
    <row r="454" spans="1:10" x14ac:dyDescent="0.25">
      <c r="A454" s="140" t="s">
        <v>1527</v>
      </c>
      <c r="B454" s="140" t="s">
        <v>1528</v>
      </c>
      <c r="C454" s="144">
        <v>212245060010</v>
      </c>
      <c r="D454" s="134">
        <v>22885555</v>
      </c>
      <c r="E454" s="133" t="s">
        <v>161</v>
      </c>
      <c r="F454" s="135" t="s">
        <v>1700</v>
      </c>
      <c r="G454" s="136">
        <v>44267</v>
      </c>
      <c r="H454" s="131" t="s">
        <v>1742</v>
      </c>
      <c r="I454" s="132" t="s">
        <v>74</v>
      </c>
      <c r="J454" s="132" t="s">
        <v>59</v>
      </c>
    </row>
    <row r="455" spans="1:10" x14ac:dyDescent="0.25">
      <c r="A455" s="140" t="s">
        <v>1527</v>
      </c>
      <c r="B455" s="140" t="s">
        <v>1528</v>
      </c>
      <c r="C455" s="144">
        <v>212245060010</v>
      </c>
      <c r="D455" s="134">
        <v>22885555</v>
      </c>
      <c r="E455" s="133" t="s">
        <v>161</v>
      </c>
      <c r="F455" s="135" t="s">
        <v>1700</v>
      </c>
      <c r="G455" s="136">
        <v>44267</v>
      </c>
      <c r="H455" s="131" t="s">
        <v>1743</v>
      </c>
      <c r="I455" s="132" t="s">
        <v>74</v>
      </c>
      <c r="J455" s="132" t="s">
        <v>59</v>
      </c>
    </row>
    <row r="456" spans="1:10" x14ac:dyDescent="0.25">
      <c r="A456" s="140" t="s">
        <v>1527</v>
      </c>
      <c r="B456" s="140" t="s">
        <v>1528</v>
      </c>
      <c r="C456" s="144">
        <v>212245060010</v>
      </c>
      <c r="D456" s="134">
        <v>22885555</v>
      </c>
      <c r="E456" s="133" t="s">
        <v>161</v>
      </c>
      <c r="F456" s="135" t="s">
        <v>1700</v>
      </c>
      <c r="G456" s="136">
        <v>44267</v>
      </c>
      <c r="H456" s="131" t="s">
        <v>1744</v>
      </c>
      <c r="I456" s="132" t="s">
        <v>74</v>
      </c>
      <c r="J456" s="132" t="s">
        <v>59</v>
      </c>
    </row>
    <row r="457" spans="1:10" x14ac:dyDescent="0.25">
      <c r="A457" s="140" t="s">
        <v>1527</v>
      </c>
      <c r="B457" s="140" t="s">
        <v>1528</v>
      </c>
      <c r="C457" s="144">
        <v>212245060010</v>
      </c>
      <c r="D457" s="134">
        <v>22885555</v>
      </c>
      <c r="E457" s="133" t="s">
        <v>161</v>
      </c>
      <c r="F457" s="135" t="s">
        <v>1700</v>
      </c>
      <c r="G457" s="136">
        <v>44267</v>
      </c>
      <c r="H457" s="131" t="s">
        <v>1745</v>
      </c>
      <c r="I457" s="132" t="s">
        <v>74</v>
      </c>
      <c r="J457" s="132" t="s">
        <v>59</v>
      </c>
    </row>
    <row r="458" spans="1:10" x14ac:dyDescent="0.25">
      <c r="A458" s="140" t="s">
        <v>1527</v>
      </c>
      <c r="B458" s="140" t="s">
        <v>1528</v>
      </c>
      <c r="C458" s="144">
        <v>212245060010</v>
      </c>
      <c r="D458" s="134">
        <v>22885555</v>
      </c>
      <c r="E458" s="133" t="s">
        <v>161</v>
      </c>
      <c r="F458" s="135" t="s">
        <v>1700</v>
      </c>
      <c r="G458" s="136">
        <v>44267</v>
      </c>
      <c r="H458" s="131" t="s">
        <v>1746</v>
      </c>
      <c r="I458" s="132" t="s">
        <v>74</v>
      </c>
      <c r="J458" s="132" t="s">
        <v>59</v>
      </c>
    </row>
    <row r="459" spans="1:10" x14ac:dyDescent="0.25">
      <c r="A459" s="140" t="s">
        <v>1527</v>
      </c>
      <c r="B459" s="140" t="s">
        <v>1528</v>
      </c>
      <c r="C459" s="144">
        <v>212245060010</v>
      </c>
      <c r="D459" s="134">
        <v>22885555</v>
      </c>
      <c r="E459" s="133" t="s">
        <v>161</v>
      </c>
      <c r="F459" s="135" t="s">
        <v>1700</v>
      </c>
      <c r="G459" s="136">
        <v>44267</v>
      </c>
      <c r="H459" s="131" t="s">
        <v>1747</v>
      </c>
      <c r="I459" s="132" t="s">
        <v>74</v>
      </c>
      <c r="J459" s="132" t="s">
        <v>59</v>
      </c>
    </row>
    <row r="460" spans="1:10" x14ac:dyDescent="0.25">
      <c r="A460" s="140" t="s">
        <v>1527</v>
      </c>
      <c r="B460" s="140" t="s">
        <v>1528</v>
      </c>
      <c r="C460" s="144">
        <v>212245060010</v>
      </c>
      <c r="D460" s="134">
        <v>22885555</v>
      </c>
      <c r="E460" s="133" t="s">
        <v>161</v>
      </c>
      <c r="F460" s="135" t="s">
        <v>1700</v>
      </c>
      <c r="G460" s="136">
        <v>44267</v>
      </c>
      <c r="H460" s="131" t="s">
        <v>1748</v>
      </c>
      <c r="I460" s="132" t="s">
        <v>74</v>
      </c>
      <c r="J460" s="132" t="s">
        <v>59</v>
      </c>
    </row>
    <row r="461" spans="1:10" x14ac:dyDescent="0.25">
      <c r="A461" s="140" t="s">
        <v>1527</v>
      </c>
      <c r="B461" s="140" t="s">
        <v>1528</v>
      </c>
      <c r="C461" s="144">
        <v>212245060010</v>
      </c>
      <c r="D461" s="134">
        <v>22885555</v>
      </c>
      <c r="E461" s="133" t="s">
        <v>161</v>
      </c>
      <c r="F461" s="135" t="s">
        <v>1700</v>
      </c>
      <c r="G461" s="136">
        <v>44267</v>
      </c>
      <c r="H461" s="131" t="s">
        <v>1749</v>
      </c>
      <c r="I461" s="132" t="s">
        <v>74</v>
      </c>
      <c r="J461" s="132" t="s">
        <v>59</v>
      </c>
    </row>
    <row r="462" spans="1:10" x14ac:dyDescent="0.25">
      <c r="A462" s="140" t="s">
        <v>1527</v>
      </c>
      <c r="B462" s="140" t="s">
        <v>1528</v>
      </c>
      <c r="C462" s="144">
        <v>212245060010</v>
      </c>
      <c r="D462" s="134">
        <v>22885555</v>
      </c>
      <c r="E462" s="133" t="s">
        <v>161</v>
      </c>
      <c r="F462" s="135" t="s">
        <v>1700</v>
      </c>
      <c r="G462" s="136">
        <v>44267</v>
      </c>
      <c r="H462" s="131" t="s">
        <v>1750</v>
      </c>
      <c r="I462" s="132" t="s">
        <v>74</v>
      </c>
      <c r="J462" s="132" t="s">
        <v>59</v>
      </c>
    </row>
    <row r="463" spans="1:10" x14ac:dyDescent="0.25">
      <c r="A463" s="140" t="s">
        <v>1527</v>
      </c>
      <c r="B463" s="140" t="s">
        <v>1528</v>
      </c>
      <c r="C463" s="144">
        <v>212245060010</v>
      </c>
      <c r="D463" s="134">
        <v>22885555</v>
      </c>
      <c r="E463" s="133" t="s">
        <v>161</v>
      </c>
      <c r="F463" s="135" t="s">
        <v>1700</v>
      </c>
      <c r="G463" s="136">
        <v>44267</v>
      </c>
      <c r="H463" s="131" t="s">
        <v>1751</v>
      </c>
      <c r="I463" s="132" t="s">
        <v>74</v>
      </c>
      <c r="J463" s="132" t="s">
        <v>59</v>
      </c>
    </row>
    <row r="464" spans="1:10" x14ac:dyDescent="0.25">
      <c r="A464" s="140" t="s">
        <v>1527</v>
      </c>
      <c r="B464" s="140" t="s">
        <v>1528</v>
      </c>
      <c r="C464" s="144">
        <v>212245060010</v>
      </c>
      <c r="D464" s="134">
        <v>22885555</v>
      </c>
      <c r="E464" s="133" t="s">
        <v>161</v>
      </c>
      <c r="F464" s="135" t="s">
        <v>1700</v>
      </c>
      <c r="G464" s="136">
        <v>44267</v>
      </c>
      <c r="H464" s="131" t="s">
        <v>1752</v>
      </c>
      <c r="I464" s="132" t="s">
        <v>74</v>
      </c>
      <c r="J464" s="132" t="s">
        <v>59</v>
      </c>
    </row>
    <row r="465" spans="1:10" x14ac:dyDescent="0.25">
      <c r="A465" s="140" t="s">
        <v>1527</v>
      </c>
      <c r="B465" s="140" t="s">
        <v>1528</v>
      </c>
      <c r="C465" s="144">
        <v>212245060010</v>
      </c>
      <c r="D465" s="134">
        <v>22885555</v>
      </c>
      <c r="E465" s="133" t="s">
        <v>161</v>
      </c>
      <c r="F465" s="135" t="s">
        <v>1700</v>
      </c>
      <c r="G465" s="136">
        <v>44267</v>
      </c>
      <c r="H465" s="131" t="s">
        <v>1753</v>
      </c>
      <c r="I465" s="132" t="s">
        <v>74</v>
      </c>
      <c r="J465" s="132" t="s">
        <v>59</v>
      </c>
    </row>
    <row r="466" spans="1:10" x14ac:dyDescent="0.25">
      <c r="A466" s="140" t="s">
        <v>1527</v>
      </c>
      <c r="B466" s="140" t="s">
        <v>1528</v>
      </c>
      <c r="C466" s="144">
        <v>212245060010</v>
      </c>
      <c r="D466" s="134">
        <v>22885555</v>
      </c>
      <c r="E466" s="133" t="s">
        <v>161</v>
      </c>
      <c r="F466" s="135" t="s">
        <v>1700</v>
      </c>
      <c r="G466" s="136">
        <v>44267</v>
      </c>
      <c r="H466" s="131" t="s">
        <v>1754</v>
      </c>
      <c r="I466" s="132" t="s">
        <v>74</v>
      </c>
      <c r="J466" s="132" t="s">
        <v>59</v>
      </c>
    </row>
    <row r="467" spans="1:10" x14ac:dyDescent="0.25">
      <c r="A467" s="140" t="s">
        <v>1527</v>
      </c>
      <c r="B467" s="140" t="s">
        <v>1528</v>
      </c>
      <c r="C467" s="144">
        <v>212245060010</v>
      </c>
      <c r="D467" s="134">
        <v>22885555</v>
      </c>
      <c r="E467" s="133" t="s">
        <v>161</v>
      </c>
      <c r="F467" s="135" t="s">
        <v>1700</v>
      </c>
      <c r="G467" s="136">
        <v>44267</v>
      </c>
      <c r="H467" s="131" t="s">
        <v>1755</v>
      </c>
      <c r="I467" s="132" t="s">
        <v>74</v>
      </c>
      <c r="J467" s="132" t="s">
        <v>59</v>
      </c>
    </row>
    <row r="468" spans="1:10" x14ac:dyDescent="0.25">
      <c r="A468" s="140" t="s">
        <v>1527</v>
      </c>
      <c r="B468" s="140" t="s">
        <v>1528</v>
      </c>
      <c r="C468" s="144">
        <v>212245060010</v>
      </c>
      <c r="D468" s="134">
        <v>22885555</v>
      </c>
      <c r="E468" s="133" t="s">
        <v>161</v>
      </c>
      <c r="F468" s="135" t="s">
        <v>1700</v>
      </c>
      <c r="G468" s="136">
        <v>44267</v>
      </c>
      <c r="H468" s="131" t="s">
        <v>1756</v>
      </c>
      <c r="I468" s="132" t="s">
        <v>74</v>
      </c>
      <c r="J468" s="132" t="s">
        <v>59</v>
      </c>
    </row>
    <row r="469" spans="1:10" x14ac:dyDescent="0.25">
      <c r="A469" s="140" t="s">
        <v>1527</v>
      </c>
      <c r="B469" s="140" t="s">
        <v>1528</v>
      </c>
      <c r="C469" s="144">
        <v>212245060010</v>
      </c>
      <c r="D469" s="134">
        <v>22885555</v>
      </c>
      <c r="E469" s="133" t="s">
        <v>161</v>
      </c>
      <c r="F469" s="135" t="s">
        <v>1700</v>
      </c>
      <c r="G469" s="136">
        <v>44267</v>
      </c>
      <c r="H469" s="131" t="s">
        <v>1757</v>
      </c>
      <c r="I469" s="132" t="s">
        <v>74</v>
      </c>
      <c r="J469" s="132" t="s">
        <v>59</v>
      </c>
    </row>
    <row r="470" spans="1:10" x14ac:dyDescent="0.25">
      <c r="A470" s="140" t="s">
        <v>1527</v>
      </c>
      <c r="B470" s="140" t="s">
        <v>1528</v>
      </c>
      <c r="C470" s="144">
        <v>212245060010</v>
      </c>
      <c r="D470" s="134">
        <v>22885555</v>
      </c>
      <c r="E470" s="133" t="s">
        <v>161</v>
      </c>
      <c r="F470" s="135" t="s">
        <v>1700</v>
      </c>
      <c r="G470" s="136">
        <v>44267</v>
      </c>
      <c r="H470" s="131" t="s">
        <v>1758</v>
      </c>
      <c r="I470" s="132" t="s">
        <v>74</v>
      </c>
      <c r="J470" s="132" t="s">
        <v>59</v>
      </c>
    </row>
    <row r="471" spans="1:10" x14ac:dyDescent="0.25">
      <c r="A471" s="140" t="s">
        <v>1527</v>
      </c>
      <c r="B471" s="140" t="s">
        <v>1528</v>
      </c>
      <c r="C471" s="144">
        <v>212245060010</v>
      </c>
      <c r="D471" s="134">
        <v>22885555</v>
      </c>
      <c r="E471" s="133" t="s">
        <v>161</v>
      </c>
      <c r="F471" s="135" t="s">
        <v>1700</v>
      </c>
      <c r="G471" s="136">
        <v>44267</v>
      </c>
      <c r="H471" s="131" t="s">
        <v>1759</v>
      </c>
      <c r="I471" s="132" t="s">
        <v>74</v>
      </c>
      <c r="J471" s="132" t="s">
        <v>59</v>
      </c>
    </row>
    <row r="472" spans="1:10" x14ac:dyDescent="0.25">
      <c r="A472" s="140" t="s">
        <v>1527</v>
      </c>
      <c r="B472" s="140" t="s">
        <v>1528</v>
      </c>
      <c r="C472" s="144">
        <v>212245060010</v>
      </c>
      <c r="D472" s="134">
        <v>22885555</v>
      </c>
      <c r="E472" s="133" t="s">
        <v>161</v>
      </c>
      <c r="F472" s="135" t="s">
        <v>1700</v>
      </c>
      <c r="G472" s="136">
        <v>44267</v>
      </c>
      <c r="H472" s="131" t="s">
        <v>1760</v>
      </c>
      <c r="I472" s="132" t="s">
        <v>74</v>
      </c>
      <c r="J472" s="132" t="s">
        <v>59</v>
      </c>
    </row>
    <row r="473" spans="1:10" x14ac:dyDescent="0.25">
      <c r="A473" s="140" t="s">
        <v>1527</v>
      </c>
      <c r="B473" s="140" t="s">
        <v>1528</v>
      </c>
      <c r="C473" s="144">
        <v>212245060010</v>
      </c>
      <c r="D473" s="134">
        <v>22885555</v>
      </c>
      <c r="E473" s="133" t="s">
        <v>161</v>
      </c>
      <c r="F473" s="135" t="s">
        <v>1700</v>
      </c>
      <c r="G473" s="136">
        <v>44267</v>
      </c>
      <c r="H473" s="131" t="s">
        <v>1761</v>
      </c>
      <c r="I473" s="132" t="s">
        <v>74</v>
      </c>
      <c r="J473" s="132" t="s">
        <v>59</v>
      </c>
    </row>
    <row r="474" spans="1:10" x14ac:dyDescent="0.25">
      <c r="A474" s="140" t="s">
        <v>1527</v>
      </c>
      <c r="B474" s="140" t="s">
        <v>1528</v>
      </c>
      <c r="C474" s="144">
        <v>212245060010</v>
      </c>
      <c r="D474" s="134">
        <v>22885555</v>
      </c>
      <c r="E474" s="133" t="s">
        <v>161</v>
      </c>
      <c r="F474" s="135" t="s">
        <v>1700</v>
      </c>
      <c r="G474" s="136">
        <v>44267</v>
      </c>
      <c r="H474" s="131" t="s">
        <v>1762</v>
      </c>
      <c r="I474" s="132" t="s">
        <v>74</v>
      </c>
      <c r="J474" s="132" t="s">
        <v>59</v>
      </c>
    </row>
    <row r="475" spans="1:10" x14ac:dyDescent="0.25">
      <c r="A475" s="140" t="s">
        <v>1527</v>
      </c>
      <c r="B475" s="140" t="s">
        <v>1528</v>
      </c>
      <c r="C475" s="144">
        <v>212245060010</v>
      </c>
      <c r="D475" s="134">
        <v>22885555</v>
      </c>
      <c r="E475" s="133" t="s">
        <v>161</v>
      </c>
      <c r="F475" s="135" t="s">
        <v>1700</v>
      </c>
      <c r="G475" s="136">
        <v>44267</v>
      </c>
      <c r="H475" s="131" t="s">
        <v>1763</v>
      </c>
      <c r="I475" s="132" t="s">
        <v>74</v>
      </c>
      <c r="J475" s="132" t="s">
        <v>59</v>
      </c>
    </row>
    <row r="476" spans="1:10" ht="26.25" x14ac:dyDescent="0.25">
      <c r="A476" s="140" t="s">
        <v>206</v>
      </c>
      <c r="B476" s="140" t="s">
        <v>206</v>
      </c>
      <c r="C476" s="144">
        <v>120107080010</v>
      </c>
      <c r="D476" s="134">
        <v>47239616</v>
      </c>
      <c r="E476" s="133" t="s">
        <v>161</v>
      </c>
      <c r="F476" s="135" t="s">
        <v>1649</v>
      </c>
      <c r="G476" s="136">
        <v>44254</v>
      </c>
      <c r="H476" s="131" t="s">
        <v>1667</v>
      </c>
      <c r="I476" s="132" t="s">
        <v>69</v>
      </c>
      <c r="J476" s="132" t="s">
        <v>59</v>
      </c>
    </row>
    <row r="477" spans="1:10" x14ac:dyDescent="0.25">
      <c r="A477" s="140" t="s">
        <v>504</v>
      </c>
      <c r="B477" s="140" t="s">
        <v>460</v>
      </c>
      <c r="C477" s="144">
        <v>215116930013</v>
      </c>
      <c r="D477" s="133">
        <v>23360303</v>
      </c>
      <c r="E477" s="133" t="s">
        <v>161</v>
      </c>
      <c r="F477" s="135" t="s">
        <v>505</v>
      </c>
      <c r="G477" s="136">
        <v>43424</v>
      </c>
      <c r="H477" s="132" t="s">
        <v>561</v>
      </c>
      <c r="I477" s="132" t="s">
        <v>69</v>
      </c>
      <c r="J477" s="132" t="s">
        <v>59</v>
      </c>
    </row>
    <row r="478" spans="1:10" x14ac:dyDescent="0.25">
      <c r="A478" s="140" t="s">
        <v>504</v>
      </c>
      <c r="B478" s="140" t="s">
        <v>460</v>
      </c>
      <c r="C478" s="144">
        <v>215116930014</v>
      </c>
      <c r="D478" s="133">
        <v>23360304</v>
      </c>
      <c r="E478" s="133" t="s">
        <v>161</v>
      </c>
      <c r="F478" s="135" t="s">
        <v>505</v>
      </c>
      <c r="G478" s="136">
        <v>43424</v>
      </c>
      <c r="H478" s="132" t="s">
        <v>562</v>
      </c>
      <c r="I478" s="132" t="s">
        <v>69</v>
      </c>
      <c r="J478" s="132" t="s">
        <v>59</v>
      </c>
    </row>
    <row r="479" spans="1:10" x14ac:dyDescent="0.25">
      <c r="A479" s="132" t="s">
        <v>504</v>
      </c>
      <c r="B479" s="132" t="s">
        <v>460</v>
      </c>
      <c r="C479" s="144">
        <v>215116930015</v>
      </c>
      <c r="D479" s="133">
        <v>23360305</v>
      </c>
      <c r="E479" s="133" t="s">
        <v>161</v>
      </c>
      <c r="F479" s="135" t="s">
        <v>505</v>
      </c>
      <c r="G479" s="136">
        <v>43424</v>
      </c>
      <c r="H479" s="132" t="s">
        <v>563</v>
      </c>
      <c r="I479" s="132" t="s">
        <v>69</v>
      </c>
      <c r="J479" s="132" t="s">
        <v>59</v>
      </c>
    </row>
    <row r="480" spans="1:10" x14ac:dyDescent="0.25">
      <c r="A480" s="132" t="s">
        <v>1530</v>
      </c>
      <c r="B480" s="140" t="s">
        <v>1530</v>
      </c>
      <c r="C480" s="144">
        <v>214196700011</v>
      </c>
      <c r="D480" s="134">
        <v>26839802</v>
      </c>
      <c r="E480" s="133" t="s">
        <v>161</v>
      </c>
      <c r="F480" s="135" t="s">
        <v>1701</v>
      </c>
      <c r="G480" s="136">
        <v>44267</v>
      </c>
      <c r="H480" s="131" t="s">
        <v>1764</v>
      </c>
      <c r="I480" s="132" t="s">
        <v>69</v>
      </c>
      <c r="J480" s="132" t="s">
        <v>44</v>
      </c>
    </row>
    <row r="481" spans="1:10" x14ac:dyDescent="0.25">
      <c r="A481" s="132" t="s">
        <v>1530</v>
      </c>
      <c r="B481" s="140" t="s">
        <v>1530</v>
      </c>
      <c r="C481" s="144">
        <v>214196700011</v>
      </c>
      <c r="D481" s="134">
        <v>26839802</v>
      </c>
      <c r="E481" s="133" t="s">
        <v>161</v>
      </c>
      <c r="F481" s="135" t="s">
        <v>1701</v>
      </c>
      <c r="G481" s="136">
        <v>44267</v>
      </c>
      <c r="H481" s="131" t="s">
        <v>1765</v>
      </c>
      <c r="I481" s="132" t="s">
        <v>69</v>
      </c>
      <c r="J481" s="132" t="s">
        <v>44</v>
      </c>
    </row>
    <row r="482" spans="1:10" x14ac:dyDescent="0.25">
      <c r="A482" s="132" t="s">
        <v>1530</v>
      </c>
      <c r="B482" s="140" t="s">
        <v>1530</v>
      </c>
      <c r="C482" s="144">
        <v>214196700011</v>
      </c>
      <c r="D482" s="134">
        <v>26839802</v>
      </c>
      <c r="E482" s="133" t="s">
        <v>161</v>
      </c>
      <c r="F482" s="135" t="s">
        <v>1701</v>
      </c>
      <c r="G482" s="136">
        <v>44267</v>
      </c>
      <c r="H482" s="131" t="s">
        <v>1766</v>
      </c>
      <c r="I482" s="132" t="s">
        <v>69</v>
      </c>
      <c r="J482" s="132" t="s">
        <v>44</v>
      </c>
    </row>
    <row r="483" spans="1:10" x14ac:dyDescent="0.25">
      <c r="A483" s="132" t="s">
        <v>1530</v>
      </c>
      <c r="B483" s="140" t="s">
        <v>1530</v>
      </c>
      <c r="C483" s="144">
        <v>214196700011</v>
      </c>
      <c r="D483" s="134">
        <v>26839802</v>
      </c>
      <c r="E483" s="133" t="s">
        <v>161</v>
      </c>
      <c r="F483" s="135" t="s">
        <v>1701</v>
      </c>
      <c r="G483" s="136">
        <v>44267</v>
      </c>
      <c r="H483" s="131" t="s">
        <v>1767</v>
      </c>
      <c r="I483" s="132" t="s">
        <v>69</v>
      </c>
      <c r="J483" s="132" t="s">
        <v>44</v>
      </c>
    </row>
    <row r="484" spans="1:10" x14ac:dyDescent="0.25">
      <c r="A484" s="132" t="s">
        <v>1530</v>
      </c>
      <c r="B484" s="140" t="s">
        <v>1530</v>
      </c>
      <c r="C484" s="144">
        <v>214196700011</v>
      </c>
      <c r="D484" s="134">
        <v>26839802</v>
      </c>
      <c r="E484" s="133" t="s">
        <v>161</v>
      </c>
      <c r="F484" s="135" t="s">
        <v>1701</v>
      </c>
      <c r="G484" s="136">
        <v>44267</v>
      </c>
      <c r="H484" s="131" t="s">
        <v>1768</v>
      </c>
      <c r="I484" s="132" t="s">
        <v>74</v>
      </c>
      <c r="J484" s="132" t="s">
        <v>44</v>
      </c>
    </row>
    <row r="485" spans="1:10" x14ac:dyDescent="0.25">
      <c r="A485" s="132" t="s">
        <v>1530</v>
      </c>
      <c r="B485" s="140" t="s">
        <v>1530</v>
      </c>
      <c r="C485" s="144">
        <v>214196700011</v>
      </c>
      <c r="D485" s="134">
        <v>26839802</v>
      </c>
      <c r="E485" s="133" t="s">
        <v>161</v>
      </c>
      <c r="F485" s="135" t="s">
        <v>1701</v>
      </c>
      <c r="G485" s="136">
        <v>44267</v>
      </c>
      <c r="H485" s="131" t="s">
        <v>1769</v>
      </c>
      <c r="I485" s="132" t="s">
        <v>74</v>
      </c>
      <c r="J485" s="132" t="s">
        <v>44</v>
      </c>
    </row>
    <row r="486" spans="1:10" x14ac:dyDescent="0.25">
      <c r="A486" s="132" t="s">
        <v>1530</v>
      </c>
      <c r="B486" s="140" t="s">
        <v>1530</v>
      </c>
      <c r="C486" s="144">
        <v>214196700011</v>
      </c>
      <c r="D486" s="134">
        <v>26839802</v>
      </c>
      <c r="E486" s="133" t="s">
        <v>161</v>
      </c>
      <c r="F486" s="135" t="s">
        <v>1701</v>
      </c>
      <c r="G486" s="136">
        <v>44267</v>
      </c>
      <c r="H486" s="131" t="s">
        <v>1770</v>
      </c>
      <c r="I486" s="132" t="s">
        <v>74</v>
      </c>
      <c r="J486" s="132" t="s">
        <v>44</v>
      </c>
    </row>
    <row r="487" spans="1:10" ht="26.25" x14ac:dyDescent="0.25">
      <c r="A487" s="132" t="s">
        <v>207</v>
      </c>
      <c r="B487" s="132" t="s">
        <v>208</v>
      </c>
      <c r="C487" s="144">
        <v>200053870010</v>
      </c>
      <c r="D487" s="133">
        <v>44557189</v>
      </c>
      <c r="E487" s="133" t="s">
        <v>161</v>
      </c>
      <c r="F487" s="135" t="s">
        <v>381</v>
      </c>
      <c r="G487" s="136">
        <v>43235</v>
      </c>
      <c r="H487" s="132" t="s">
        <v>384</v>
      </c>
      <c r="I487" s="132" t="s">
        <v>69</v>
      </c>
      <c r="J487" s="132" t="s">
        <v>59</v>
      </c>
    </row>
    <row r="488" spans="1:10" ht="26.25" x14ac:dyDescent="0.25">
      <c r="A488" s="132" t="s">
        <v>207</v>
      </c>
      <c r="B488" s="132" t="s">
        <v>208</v>
      </c>
      <c r="C488" s="144">
        <v>200053870010</v>
      </c>
      <c r="D488" s="133">
        <v>44557189</v>
      </c>
      <c r="E488" s="133" t="s">
        <v>161</v>
      </c>
      <c r="F488" s="135" t="s">
        <v>381</v>
      </c>
      <c r="G488" s="136">
        <v>43235</v>
      </c>
      <c r="H488" s="132" t="s">
        <v>385</v>
      </c>
      <c r="I488" s="132" t="s">
        <v>74</v>
      </c>
      <c r="J488" s="132" t="s">
        <v>59</v>
      </c>
    </row>
    <row r="489" spans="1:10" ht="26.25" x14ac:dyDescent="0.25">
      <c r="A489" s="132" t="s">
        <v>207</v>
      </c>
      <c r="B489" s="132" t="s">
        <v>208</v>
      </c>
      <c r="C489" s="144">
        <v>200053870010</v>
      </c>
      <c r="D489" s="133">
        <v>44557189</v>
      </c>
      <c r="E489" s="133" t="s">
        <v>161</v>
      </c>
      <c r="F489" s="135" t="s">
        <v>381</v>
      </c>
      <c r="G489" s="136">
        <v>43235</v>
      </c>
      <c r="H489" s="132" t="s">
        <v>386</v>
      </c>
      <c r="I489" s="132" t="s">
        <v>69</v>
      </c>
      <c r="J489" s="132" t="s">
        <v>59</v>
      </c>
    </row>
    <row r="490" spans="1:10" ht="26.25" x14ac:dyDescent="0.25">
      <c r="A490" s="132" t="s">
        <v>207</v>
      </c>
      <c r="B490" s="132" t="s">
        <v>208</v>
      </c>
      <c r="C490" s="144">
        <v>200053870010</v>
      </c>
      <c r="D490" s="133">
        <v>44557189</v>
      </c>
      <c r="E490" s="133" t="s">
        <v>161</v>
      </c>
      <c r="F490" s="135" t="s">
        <v>381</v>
      </c>
      <c r="G490" s="136">
        <v>43235</v>
      </c>
      <c r="H490" s="132" t="s">
        <v>387</v>
      </c>
      <c r="I490" s="132" t="s">
        <v>74</v>
      </c>
      <c r="J490" s="132" t="s">
        <v>59</v>
      </c>
    </row>
    <row r="491" spans="1:10" ht="26.25" x14ac:dyDescent="0.25">
      <c r="A491" s="132" t="s">
        <v>207</v>
      </c>
      <c r="B491" s="132" t="s">
        <v>208</v>
      </c>
      <c r="C491" s="144">
        <v>200053870010</v>
      </c>
      <c r="D491" s="133">
        <v>44557189</v>
      </c>
      <c r="E491" s="133" t="s">
        <v>161</v>
      </c>
      <c r="F491" s="135" t="s">
        <v>381</v>
      </c>
      <c r="G491" s="136">
        <v>43235</v>
      </c>
      <c r="H491" s="132" t="s">
        <v>388</v>
      </c>
      <c r="I491" s="132" t="s">
        <v>69</v>
      </c>
      <c r="J491" s="132" t="s">
        <v>59</v>
      </c>
    </row>
    <row r="492" spans="1:10" ht="26.25" x14ac:dyDescent="0.25">
      <c r="A492" s="132" t="s">
        <v>207</v>
      </c>
      <c r="B492" s="132" t="s">
        <v>208</v>
      </c>
      <c r="C492" s="144">
        <v>200053870010</v>
      </c>
      <c r="D492" s="133">
        <v>44557189</v>
      </c>
      <c r="E492" s="133" t="s">
        <v>161</v>
      </c>
      <c r="F492" s="135" t="s">
        <v>381</v>
      </c>
      <c r="G492" s="136">
        <v>43235</v>
      </c>
      <c r="H492" s="132" t="s">
        <v>389</v>
      </c>
      <c r="I492" s="132" t="s">
        <v>69</v>
      </c>
      <c r="J492" s="132" t="s">
        <v>59</v>
      </c>
    </row>
    <row r="493" spans="1:10" ht="26.25" x14ac:dyDescent="0.25">
      <c r="A493" s="132" t="s">
        <v>207</v>
      </c>
      <c r="B493" s="132" t="s">
        <v>208</v>
      </c>
      <c r="C493" s="144">
        <v>200053870010</v>
      </c>
      <c r="D493" s="133">
        <v>44557189</v>
      </c>
      <c r="E493" s="133" t="s">
        <v>161</v>
      </c>
      <c r="F493" s="135" t="s">
        <v>381</v>
      </c>
      <c r="G493" s="136">
        <v>43235</v>
      </c>
      <c r="H493" s="132" t="s">
        <v>390</v>
      </c>
      <c r="I493" s="132" t="s">
        <v>69</v>
      </c>
      <c r="J493" s="132" t="s">
        <v>59</v>
      </c>
    </row>
    <row r="494" spans="1:10" ht="26.25" x14ac:dyDescent="0.25">
      <c r="A494" s="132" t="s">
        <v>207</v>
      </c>
      <c r="B494" s="132" t="s">
        <v>208</v>
      </c>
      <c r="C494" s="144">
        <v>200053870010</v>
      </c>
      <c r="D494" s="133">
        <v>44557189</v>
      </c>
      <c r="E494" s="133" t="s">
        <v>161</v>
      </c>
      <c r="F494" s="135" t="s">
        <v>381</v>
      </c>
      <c r="G494" s="136">
        <v>43235</v>
      </c>
      <c r="H494" s="132" t="s">
        <v>391</v>
      </c>
      <c r="I494" s="132" t="s">
        <v>69</v>
      </c>
      <c r="J494" s="132" t="s">
        <v>59</v>
      </c>
    </row>
    <row r="495" spans="1:10" ht="26.25" x14ac:dyDescent="0.25">
      <c r="A495" s="132" t="s">
        <v>207</v>
      </c>
      <c r="B495" s="132" t="s">
        <v>208</v>
      </c>
      <c r="C495" s="144">
        <v>200053870010</v>
      </c>
      <c r="D495" s="133">
        <v>44557189</v>
      </c>
      <c r="E495" s="133" t="s">
        <v>161</v>
      </c>
      <c r="F495" s="135" t="s">
        <v>381</v>
      </c>
      <c r="G495" s="136">
        <v>43235</v>
      </c>
      <c r="H495" s="132" t="s">
        <v>392</v>
      </c>
      <c r="I495" s="132" t="s">
        <v>69</v>
      </c>
      <c r="J495" s="132" t="s">
        <v>59</v>
      </c>
    </row>
    <row r="496" spans="1:10" ht="26.25" x14ac:dyDescent="0.25">
      <c r="A496" s="132" t="s">
        <v>719</v>
      </c>
      <c r="B496" s="132" t="s">
        <v>209</v>
      </c>
      <c r="C496" s="144">
        <v>170076160014</v>
      </c>
      <c r="D496" s="132">
        <v>43452138</v>
      </c>
      <c r="E496" s="133" t="s">
        <v>161</v>
      </c>
      <c r="F496" s="135" t="s">
        <v>720</v>
      </c>
      <c r="G496" s="136">
        <v>43566</v>
      </c>
      <c r="H496" s="132" t="s">
        <v>782</v>
      </c>
      <c r="I496" s="132" t="s">
        <v>69</v>
      </c>
      <c r="J496" s="132" t="s">
        <v>63</v>
      </c>
    </row>
    <row r="497" spans="1:10" ht="26.25" x14ac:dyDescent="0.25">
      <c r="A497" s="132" t="s">
        <v>719</v>
      </c>
      <c r="B497" s="132" t="s">
        <v>209</v>
      </c>
      <c r="C497" s="144">
        <v>170076160014</v>
      </c>
      <c r="D497" s="132">
        <v>43452138</v>
      </c>
      <c r="E497" s="133" t="s">
        <v>161</v>
      </c>
      <c r="F497" s="135" t="s">
        <v>720</v>
      </c>
      <c r="G497" s="136">
        <v>43566</v>
      </c>
      <c r="H497" s="132" t="s">
        <v>783</v>
      </c>
      <c r="I497" s="132" t="s">
        <v>69</v>
      </c>
      <c r="J497" s="132" t="s">
        <v>63</v>
      </c>
    </row>
    <row r="498" spans="1:10" ht="26.25" x14ac:dyDescent="0.25">
      <c r="A498" s="132" t="s">
        <v>719</v>
      </c>
      <c r="B498" s="132" t="s">
        <v>209</v>
      </c>
      <c r="C498" s="144">
        <v>170076160014</v>
      </c>
      <c r="D498" s="132">
        <v>43452138</v>
      </c>
      <c r="E498" s="133" t="s">
        <v>161</v>
      </c>
      <c r="F498" s="135" t="s">
        <v>720</v>
      </c>
      <c r="G498" s="136">
        <v>43566</v>
      </c>
      <c r="H498" s="132" t="s">
        <v>784</v>
      </c>
      <c r="I498" s="132" t="s">
        <v>69</v>
      </c>
      <c r="J498" s="132" t="s">
        <v>63</v>
      </c>
    </row>
    <row r="499" spans="1:10" ht="26.25" x14ac:dyDescent="0.25">
      <c r="A499" s="132" t="s">
        <v>719</v>
      </c>
      <c r="B499" s="132" t="s">
        <v>209</v>
      </c>
      <c r="C499" s="144">
        <v>170076160014</v>
      </c>
      <c r="D499" s="132">
        <v>43452138</v>
      </c>
      <c r="E499" s="133" t="s">
        <v>161</v>
      </c>
      <c r="F499" s="135" t="s">
        <v>720</v>
      </c>
      <c r="G499" s="136">
        <v>43566</v>
      </c>
      <c r="H499" s="132" t="s">
        <v>785</v>
      </c>
      <c r="I499" s="132" t="s">
        <v>69</v>
      </c>
      <c r="J499" s="132" t="s">
        <v>63</v>
      </c>
    </row>
    <row r="500" spans="1:10" ht="26.25" x14ac:dyDescent="0.25">
      <c r="A500" s="132" t="s">
        <v>719</v>
      </c>
      <c r="B500" s="132" t="s">
        <v>209</v>
      </c>
      <c r="C500" s="144">
        <v>170076160014</v>
      </c>
      <c r="D500" s="132">
        <v>43452138</v>
      </c>
      <c r="E500" s="133" t="s">
        <v>161</v>
      </c>
      <c r="F500" s="135" t="s">
        <v>720</v>
      </c>
      <c r="G500" s="136">
        <v>43566</v>
      </c>
      <c r="H500" s="132" t="s">
        <v>786</v>
      </c>
      <c r="I500" s="132" t="s">
        <v>69</v>
      </c>
      <c r="J500" s="132" t="s">
        <v>63</v>
      </c>
    </row>
    <row r="501" spans="1:10" ht="26.25" x14ac:dyDescent="0.25">
      <c r="A501" s="132" t="s">
        <v>719</v>
      </c>
      <c r="B501" s="132" t="s">
        <v>209</v>
      </c>
      <c r="C501" s="144">
        <v>170076160014</v>
      </c>
      <c r="D501" s="132">
        <v>43452138</v>
      </c>
      <c r="E501" s="133" t="s">
        <v>161</v>
      </c>
      <c r="F501" s="135" t="s">
        <v>720</v>
      </c>
      <c r="G501" s="136">
        <v>43566</v>
      </c>
      <c r="H501" s="132" t="s">
        <v>787</v>
      </c>
      <c r="I501" s="132" t="s">
        <v>69</v>
      </c>
      <c r="J501" s="132" t="s">
        <v>63</v>
      </c>
    </row>
    <row r="502" spans="1:10" ht="26.25" x14ac:dyDescent="0.25">
      <c r="A502" s="132" t="s">
        <v>719</v>
      </c>
      <c r="B502" s="132" t="s">
        <v>209</v>
      </c>
      <c r="C502" s="144">
        <v>170076160014</v>
      </c>
      <c r="D502" s="132">
        <v>43452138</v>
      </c>
      <c r="E502" s="133" t="s">
        <v>161</v>
      </c>
      <c r="F502" s="135" t="s">
        <v>720</v>
      </c>
      <c r="G502" s="136">
        <v>43566</v>
      </c>
      <c r="H502" s="132" t="s">
        <v>788</v>
      </c>
      <c r="I502" s="132" t="s">
        <v>69</v>
      </c>
      <c r="J502" s="132" t="s">
        <v>63</v>
      </c>
    </row>
    <row r="503" spans="1:10" ht="26.25" x14ac:dyDescent="0.25">
      <c r="A503" s="132" t="s">
        <v>719</v>
      </c>
      <c r="B503" s="132" t="s">
        <v>209</v>
      </c>
      <c r="C503" s="144">
        <v>170076160014</v>
      </c>
      <c r="D503" s="132">
        <v>43452138</v>
      </c>
      <c r="E503" s="133" t="s">
        <v>161</v>
      </c>
      <c r="F503" s="135" t="s">
        <v>720</v>
      </c>
      <c r="G503" s="136">
        <v>43566</v>
      </c>
      <c r="H503" s="132" t="s">
        <v>789</v>
      </c>
      <c r="I503" s="132" t="s">
        <v>69</v>
      </c>
      <c r="J503" s="132" t="s">
        <v>63</v>
      </c>
    </row>
    <row r="504" spans="1:10" ht="26.25" x14ac:dyDescent="0.25">
      <c r="A504" s="132" t="s">
        <v>719</v>
      </c>
      <c r="B504" s="132" t="s">
        <v>209</v>
      </c>
      <c r="C504" s="144">
        <v>170076160014</v>
      </c>
      <c r="D504" s="132">
        <v>43452138</v>
      </c>
      <c r="E504" s="133" t="s">
        <v>161</v>
      </c>
      <c r="F504" s="135" t="s">
        <v>720</v>
      </c>
      <c r="G504" s="136">
        <v>43566</v>
      </c>
      <c r="H504" s="132" t="s">
        <v>790</v>
      </c>
      <c r="I504" s="132" t="s">
        <v>69</v>
      </c>
      <c r="J504" s="132" t="s">
        <v>63</v>
      </c>
    </row>
    <row r="505" spans="1:10" ht="26.25" x14ac:dyDescent="0.25">
      <c r="A505" s="132" t="s">
        <v>719</v>
      </c>
      <c r="B505" s="132" t="s">
        <v>209</v>
      </c>
      <c r="C505" s="144">
        <v>170076160014</v>
      </c>
      <c r="D505" s="132">
        <v>43452138</v>
      </c>
      <c r="E505" s="133" t="s">
        <v>161</v>
      </c>
      <c r="F505" s="135" t="s">
        <v>720</v>
      </c>
      <c r="G505" s="136">
        <v>43566</v>
      </c>
      <c r="H505" s="132" t="s">
        <v>791</v>
      </c>
      <c r="I505" s="132" t="s">
        <v>74</v>
      </c>
      <c r="J505" s="132" t="s">
        <v>63</v>
      </c>
    </row>
    <row r="506" spans="1:10" ht="26.25" x14ac:dyDescent="0.25">
      <c r="A506" s="132" t="s">
        <v>719</v>
      </c>
      <c r="B506" s="132" t="s">
        <v>209</v>
      </c>
      <c r="C506" s="144">
        <v>170076160014</v>
      </c>
      <c r="D506" s="132">
        <v>43452138</v>
      </c>
      <c r="E506" s="133" t="s">
        <v>161</v>
      </c>
      <c r="F506" s="135" t="s">
        <v>720</v>
      </c>
      <c r="G506" s="136">
        <v>43566</v>
      </c>
      <c r="H506" s="132" t="s">
        <v>792</v>
      </c>
      <c r="I506" s="132" t="s">
        <v>74</v>
      </c>
      <c r="J506" s="132" t="s">
        <v>63</v>
      </c>
    </row>
    <row r="507" spans="1:10" ht="26.25" x14ac:dyDescent="0.25">
      <c r="A507" s="132" t="s">
        <v>719</v>
      </c>
      <c r="B507" s="132" t="s">
        <v>209</v>
      </c>
      <c r="C507" s="144">
        <v>170076160014</v>
      </c>
      <c r="D507" s="132">
        <v>43452138</v>
      </c>
      <c r="E507" s="133" t="s">
        <v>161</v>
      </c>
      <c r="F507" s="135" t="s">
        <v>720</v>
      </c>
      <c r="G507" s="136">
        <v>43566</v>
      </c>
      <c r="H507" s="132" t="s">
        <v>793</v>
      </c>
      <c r="I507" s="132" t="s">
        <v>74</v>
      </c>
      <c r="J507" s="132" t="s">
        <v>63</v>
      </c>
    </row>
    <row r="508" spans="1:10" ht="26.25" x14ac:dyDescent="0.25">
      <c r="A508" s="132" t="s">
        <v>719</v>
      </c>
      <c r="B508" s="132" t="s">
        <v>209</v>
      </c>
      <c r="C508" s="144">
        <v>170076160014</v>
      </c>
      <c r="D508" s="132">
        <v>43452138</v>
      </c>
      <c r="E508" s="133" t="s">
        <v>161</v>
      </c>
      <c r="F508" s="135" t="s">
        <v>720</v>
      </c>
      <c r="G508" s="136">
        <v>43566</v>
      </c>
      <c r="H508" s="132" t="s">
        <v>794</v>
      </c>
      <c r="I508" s="132" t="s">
        <v>74</v>
      </c>
      <c r="J508" s="132" t="s">
        <v>63</v>
      </c>
    </row>
    <row r="509" spans="1:10" ht="26.25" x14ac:dyDescent="0.25">
      <c r="A509" s="132" t="s">
        <v>719</v>
      </c>
      <c r="B509" s="132" t="s">
        <v>209</v>
      </c>
      <c r="C509" s="144">
        <v>170076160014</v>
      </c>
      <c r="D509" s="132">
        <v>43452138</v>
      </c>
      <c r="E509" s="133" t="s">
        <v>161</v>
      </c>
      <c r="F509" s="135" t="s">
        <v>720</v>
      </c>
      <c r="G509" s="136">
        <v>43566</v>
      </c>
      <c r="H509" s="132" t="s">
        <v>795</v>
      </c>
      <c r="I509" s="132" t="s">
        <v>74</v>
      </c>
      <c r="J509" s="132" t="s">
        <v>63</v>
      </c>
    </row>
    <row r="510" spans="1:10" ht="26.25" x14ac:dyDescent="0.25">
      <c r="A510" s="132" t="s">
        <v>719</v>
      </c>
      <c r="B510" s="132" t="s">
        <v>209</v>
      </c>
      <c r="C510" s="144">
        <v>170076160014</v>
      </c>
      <c r="D510" s="132">
        <v>43452138</v>
      </c>
      <c r="E510" s="133" t="s">
        <v>161</v>
      </c>
      <c r="F510" s="135" t="s">
        <v>720</v>
      </c>
      <c r="G510" s="136">
        <v>43566</v>
      </c>
      <c r="H510" s="132" t="s">
        <v>796</v>
      </c>
      <c r="I510" s="132" t="s">
        <v>74</v>
      </c>
      <c r="J510" s="132" t="s">
        <v>63</v>
      </c>
    </row>
    <row r="511" spans="1:10" ht="26.25" x14ac:dyDescent="0.25">
      <c r="A511" s="132" t="s">
        <v>719</v>
      </c>
      <c r="B511" s="132" t="s">
        <v>209</v>
      </c>
      <c r="C511" s="144">
        <v>170076160014</v>
      </c>
      <c r="D511" s="132">
        <v>43452138</v>
      </c>
      <c r="E511" s="133" t="s">
        <v>161</v>
      </c>
      <c r="F511" s="135" t="s">
        <v>720</v>
      </c>
      <c r="G511" s="136">
        <v>43566</v>
      </c>
      <c r="H511" s="132" t="s">
        <v>797</v>
      </c>
      <c r="I511" s="132" t="s">
        <v>74</v>
      </c>
      <c r="J511" s="132" t="s">
        <v>63</v>
      </c>
    </row>
    <row r="512" spans="1:10" ht="26.25" x14ac:dyDescent="0.25">
      <c r="A512" s="132" t="s">
        <v>719</v>
      </c>
      <c r="B512" s="132" t="s">
        <v>209</v>
      </c>
      <c r="C512" s="144">
        <v>170076160014</v>
      </c>
      <c r="D512" s="132">
        <v>43452138</v>
      </c>
      <c r="E512" s="133" t="s">
        <v>161</v>
      </c>
      <c r="F512" s="135" t="s">
        <v>720</v>
      </c>
      <c r="G512" s="136">
        <v>43566</v>
      </c>
      <c r="H512" s="132" t="s">
        <v>798</v>
      </c>
      <c r="I512" s="132" t="s">
        <v>74</v>
      </c>
      <c r="J512" s="132" t="s">
        <v>63</v>
      </c>
    </row>
    <row r="513" spans="1:10" ht="26.25" x14ac:dyDescent="0.25">
      <c r="A513" s="132" t="s">
        <v>719</v>
      </c>
      <c r="B513" s="132" t="s">
        <v>209</v>
      </c>
      <c r="C513" s="144">
        <v>170076160014</v>
      </c>
      <c r="D513" s="132">
        <v>43452138</v>
      </c>
      <c r="E513" s="133" t="s">
        <v>161</v>
      </c>
      <c r="F513" s="135" t="s">
        <v>720</v>
      </c>
      <c r="G513" s="136">
        <v>43566</v>
      </c>
      <c r="H513" s="132" t="s">
        <v>799</v>
      </c>
      <c r="I513" s="132" t="s">
        <v>74</v>
      </c>
      <c r="J513" s="132" t="s">
        <v>63</v>
      </c>
    </row>
    <row r="514" spans="1:10" ht="26.25" x14ac:dyDescent="0.25">
      <c r="A514" s="132" t="s">
        <v>719</v>
      </c>
      <c r="B514" s="132" t="s">
        <v>209</v>
      </c>
      <c r="C514" s="144">
        <v>170076160014</v>
      </c>
      <c r="D514" s="132">
        <v>43452138</v>
      </c>
      <c r="E514" s="133" t="s">
        <v>161</v>
      </c>
      <c r="F514" s="135" t="s">
        <v>720</v>
      </c>
      <c r="G514" s="136">
        <v>43566</v>
      </c>
      <c r="H514" s="132" t="s">
        <v>800</v>
      </c>
      <c r="I514" s="132" t="s">
        <v>69</v>
      </c>
      <c r="J514" s="132" t="s">
        <v>63</v>
      </c>
    </row>
    <row r="515" spans="1:10" ht="26.25" x14ac:dyDescent="0.25">
      <c r="A515" s="132" t="s">
        <v>719</v>
      </c>
      <c r="B515" s="132" t="s">
        <v>209</v>
      </c>
      <c r="C515" s="144">
        <v>170076160014</v>
      </c>
      <c r="D515" s="132">
        <v>43452138</v>
      </c>
      <c r="E515" s="133" t="s">
        <v>161</v>
      </c>
      <c r="F515" s="135" t="s">
        <v>720</v>
      </c>
      <c r="G515" s="136">
        <v>43566</v>
      </c>
      <c r="H515" s="132" t="s">
        <v>801</v>
      </c>
      <c r="I515" s="132" t="s">
        <v>74</v>
      </c>
      <c r="J515" s="132" t="s">
        <v>63</v>
      </c>
    </row>
    <row r="516" spans="1:10" ht="26.25" x14ac:dyDescent="0.25">
      <c r="A516" s="132" t="s">
        <v>719</v>
      </c>
      <c r="B516" s="132" t="s">
        <v>209</v>
      </c>
      <c r="C516" s="144">
        <v>170076160014</v>
      </c>
      <c r="D516" s="132">
        <v>43452138</v>
      </c>
      <c r="E516" s="133" t="s">
        <v>161</v>
      </c>
      <c r="F516" s="135" t="s">
        <v>720</v>
      </c>
      <c r="G516" s="136">
        <v>43566</v>
      </c>
      <c r="H516" s="132" t="s">
        <v>896</v>
      </c>
      <c r="I516" s="132" t="s">
        <v>69</v>
      </c>
      <c r="J516" s="132" t="s">
        <v>63</v>
      </c>
    </row>
    <row r="517" spans="1:10" ht="26.25" x14ac:dyDescent="0.25">
      <c r="A517" s="132" t="s">
        <v>719</v>
      </c>
      <c r="B517" s="132" t="s">
        <v>209</v>
      </c>
      <c r="C517" s="144">
        <v>170076160014</v>
      </c>
      <c r="D517" s="132">
        <v>43452138</v>
      </c>
      <c r="E517" s="133" t="s">
        <v>161</v>
      </c>
      <c r="F517" s="135" t="s">
        <v>720</v>
      </c>
      <c r="G517" s="136">
        <v>43566</v>
      </c>
      <c r="H517" s="132" t="s">
        <v>897</v>
      </c>
      <c r="I517" s="132" t="s">
        <v>74</v>
      </c>
      <c r="J517" s="132" t="s">
        <v>63</v>
      </c>
    </row>
    <row r="518" spans="1:10" ht="26.25" x14ac:dyDescent="0.25">
      <c r="A518" s="132" t="s">
        <v>719</v>
      </c>
      <c r="B518" s="132" t="s">
        <v>209</v>
      </c>
      <c r="C518" s="144">
        <v>170076160014</v>
      </c>
      <c r="D518" s="132">
        <v>43452138</v>
      </c>
      <c r="E518" s="133" t="s">
        <v>161</v>
      </c>
      <c r="F518" s="135" t="s">
        <v>720</v>
      </c>
      <c r="G518" s="136">
        <v>43566</v>
      </c>
      <c r="H518" s="132" t="s">
        <v>898</v>
      </c>
      <c r="I518" s="132" t="s">
        <v>69</v>
      </c>
      <c r="J518" s="132" t="s">
        <v>63</v>
      </c>
    </row>
    <row r="519" spans="1:10" ht="26.25" x14ac:dyDescent="0.25">
      <c r="A519" s="132" t="s">
        <v>719</v>
      </c>
      <c r="B519" s="132" t="s">
        <v>209</v>
      </c>
      <c r="C519" s="144">
        <v>170076160014</v>
      </c>
      <c r="D519" s="132">
        <v>43452138</v>
      </c>
      <c r="E519" s="133" t="s">
        <v>161</v>
      </c>
      <c r="F519" s="135" t="s">
        <v>720</v>
      </c>
      <c r="G519" s="136">
        <v>43566</v>
      </c>
      <c r="H519" s="132" t="s">
        <v>899</v>
      </c>
      <c r="I519" s="132" t="s">
        <v>74</v>
      </c>
      <c r="J519" s="132" t="s">
        <v>63</v>
      </c>
    </row>
    <row r="520" spans="1:10" ht="26.25" x14ac:dyDescent="0.25">
      <c r="A520" s="132" t="s">
        <v>719</v>
      </c>
      <c r="B520" s="132" t="s">
        <v>209</v>
      </c>
      <c r="C520" s="144">
        <v>170076160014</v>
      </c>
      <c r="D520" s="132">
        <v>43452138</v>
      </c>
      <c r="E520" s="133" t="s">
        <v>161</v>
      </c>
      <c r="F520" s="135" t="s">
        <v>720</v>
      </c>
      <c r="G520" s="136">
        <v>43566</v>
      </c>
      <c r="H520" s="132" t="s">
        <v>900</v>
      </c>
      <c r="I520" s="132" t="s">
        <v>69</v>
      </c>
      <c r="J520" s="132" t="s">
        <v>63</v>
      </c>
    </row>
    <row r="521" spans="1:10" ht="26.25" x14ac:dyDescent="0.25">
      <c r="A521" s="132" t="s">
        <v>719</v>
      </c>
      <c r="B521" s="132" t="s">
        <v>209</v>
      </c>
      <c r="C521" s="144">
        <v>170076160014</v>
      </c>
      <c r="D521" s="132">
        <v>43452138</v>
      </c>
      <c r="E521" s="133" t="s">
        <v>161</v>
      </c>
      <c r="F521" s="135" t="s">
        <v>720</v>
      </c>
      <c r="G521" s="136">
        <v>43566</v>
      </c>
      <c r="H521" s="132" t="s">
        <v>901</v>
      </c>
      <c r="I521" s="132" t="s">
        <v>69</v>
      </c>
      <c r="J521" s="132" t="s">
        <v>63</v>
      </c>
    </row>
    <row r="522" spans="1:10" ht="26.25" x14ac:dyDescent="0.25">
      <c r="A522" s="132" t="s">
        <v>719</v>
      </c>
      <c r="B522" s="132" t="s">
        <v>209</v>
      </c>
      <c r="C522" s="144">
        <v>170076160014</v>
      </c>
      <c r="D522" s="132">
        <v>43452138</v>
      </c>
      <c r="E522" s="133" t="s">
        <v>161</v>
      </c>
      <c r="F522" s="135" t="s">
        <v>720</v>
      </c>
      <c r="G522" s="136">
        <v>43566</v>
      </c>
      <c r="H522" s="132" t="s">
        <v>902</v>
      </c>
      <c r="I522" s="132" t="s">
        <v>69</v>
      </c>
      <c r="J522" s="132" t="s">
        <v>63</v>
      </c>
    </row>
    <row r="523" spans="1:10" ht="26.25" x14ac:dyDescent="0.25">
      <c r="A523" s="132" t="s">
        <v>719</v>
      </c>
      <c r="B523" s="132" t="s">
        <v>209</v>
      </c>
      <c r="C523" s="144">
        <v>170076160014</v>
      </c>
      <c r="D523" s="132">
        <v>43452138</v>
      </c>
      <c r="E523" s="133" t="s">
        <v>161</v>
      </c>
      <c r="F523" s="135" t="s">
        <v>720</v>
      </c>
      <c r="G523" s="136">
        <v>43566</v>
      </c>
      <c r="H523" s="132" t="s">
        <v>903</v>
      </c>
      <c r="I523" s="132" t="s">
        <v>69</v>
      </c>
      <c r="J523" s="132" t="s">
        <v>63</v>
      </c>
    </row>
    <row r="524" spans="1:10" ht="26.25" x14ac:dyDescent="0.25">
      <c r="A524" s="132" t="s">
        <v>719</v>
      </c>
      <c r="B524" s="132" t="s">
        <v>209</v>
      </c>
      <c r="C524" s="144">
        <v>170076160014</v>
      </c>
      <c r="D524" s="132">
        <v>43452138</v>
      </c>
      <c r="E524" s="133" t="s">
        <v>161</v>
      </c>
      <c r="F524" s="135" t="s">
        <v>720</v>
      </c>
      <c r="G524" s="136">
        <v>43566</v>
      </c>
      <c r="H524" s="132" t="s">
        <v>904</v>
      </c>
      <c r="I524" s="132" t="s">
        <v>69</v>
      </c>
      <c r="J524" s="132" t="s">
        <v>63</v>
      </c>
    </row>
    <row r="525" spans="1:10" ht="26.25" x14ac:dyDescent="0.25">
      <c r="A525" s="132" t="s">
        <v>719</v>
      </c>
      <c r="B525" s="132" t="s">
        <v>209</v>
      </c>
      <c r="C525" s="144">
        <v>170076160014</v>
      </c>
      <c r="D525" s="132">
        <v>43452138</v>
      </c>
      <c r="E525" s="133" t="s">
        <v>161</v>
      </c>
      <c r="F525" s="135" t="s">
        <v>720</v>
      </c>
      <c r="G525" s="136">
        <v>43566</v>
      </c>
      <c r="H525" s="132" t="s">
        <v>905</v>
      </c>
      <c r="I525" s="132" t="s">
        <v>74</v>
      </c>
      <c r="J525" s="132" t="s">
        <v>63</v>
      </c>
    </row>
    <row r="526" spans="1:10" ht="26.25" x14ac:dyDescent="0.25">
      <c r="A526" s="132" t="s">
        <v>719</v>
      </c>
      <c r="B526" s="132" t="s">
        <v>209</v>
      </c>
      <c r="C526" s="144">
        <v>170076160014</v>
      </c>
      <c r="D526" s="132">
        <v>43452138</v>
      </c>
      <c r="E526" s="133" t="s">
        <v>161</v>
      </c>
      <c r="F526" s="135" t="s">
        <v>720</v>
      </c>
      <c r="G526" s="136">
        <v>43566</v>
      </c>
      <c r="H526" s="132" t="s">
        <v>906</v>
      </c>
      <c r="I526" s="132" t="s">
        <v>74</v>
      </c>
      <c r="J526" s="132" t="s">
        <v>63</v>
      </c>
    </row>
    <row r="527" spans="1:10" ht="26.25" x14ac:dyDescent="0.25">
      <c r="A527" s="132" t="s">
        <v>719</v>
      </c>
      <c r="B527" s="132" t="s">
        <v>209</v>
      </c>
      <c r="C527" s="144">
        <v>170076160014</v>
      </c>
      <c r="D527" s="132">
        <v>43452138</v>
      </c>
      <c r="E527" s="133" t="s">
        <v>161</v>
      </c>
      <c r="F527" s="135" t="s">
        <v>720</v>
      </c>
      <c r="G527" s="136">
        <v>43566</v>
      </c>
      <c r="H527" s="132" t="s">
        <v>907</v>
      </c>
      <c r="I527" s="132" t="s">
        <v>74</v>
      </c>
      <c r="J527" s="132" t="s">
        <v>63</v>
      </c>
    </row>
    <row r="528" spans="1:10" ht="26.25" x14ac:dyDescent="0.25">
      <c r="A528" s="132" t="s">
        <v>719</v>
      </c>
      <c r="B528" s="132" t="s">
        <v>209</v>
      </c>
      <c r="C528" s="144">
        <v>170076160014</v>
      </c>
      <c r="D528" s="132">
        <v>43452138</v>
      </c>
      <c r="E528" s="133" t="s">
        <v>161</v>
      </c>
      <c r="F528" s="135" t="s">
        <v>720</v>
      </c>
      <c r="G528" s="136">
        <v>43566</v>
      </c>
      <c r="H528" s="132" t="s">
        <v>933</v>
      </c>
      <c r="I528" s="132" t="s">
        <v>74</v>
      </c>
      <c r="J528" s="132" t="s">
        <v>63</v>
      </c>
    </row>
    <row r="529" spans="1:10" ht="26.25" x14ac:dyDescent="0.25">
      <c r="A529" s="132" t="s">
        <v>719</v>
      </c>
      <c r="B529" s="132" t="s">
        <v>209</v>
      </c>
      <c r="C529" s="144">
        <v>170076160014</v>
      </c>
      <c r="D529" s="132">
        <v>43452138</v>
      </c>
      <c r="E529" s="133" t="s">
        <v>161</v>
      </c>
      <c r="F529" s="135" t="s">
        <v>720</v>
      </c>
      <c r="G529" s="136">
        <v>43566</v>
      </c>
      <c r="H529" s="132" t="s">
        <v>934</v>
      </c>
      <c r="I529" s="132" t="s">
        <v>74</v>
      </c>
      <c r="J529" s="132" t="s">
        <v>63</v>
      </c>
    </row>
    <row r="530" spans="1:10" ht="26.25" x14ac:dyDescent="0.25">
      <c r="A530" s="132" t="s">
        <v>719</v>
      </c>
      <c r="B530" s="132" t="s">
        <v>209</v>
      </c>
      <c r="C530" s="144">
        <v>170076160014</v>
      </c>
      <c r="D530" s="132">
        <v>43452138</v>
      </c>
      <c r="E530" s="133" t="s">
        <v>161</v>
      </c>
      <c r="F530" s="135" t="s">
        <v>720</v>
      </c>
      <c r="G530" s="136">
        <v>43566</v>
      </c>
      <c r="H530" s="132" t="s">
        <v>935</v>
      </c>
      <c r="I530" s="132" t="s">
        <v>74</v>
      </c>
      <c r="J530" s="132" t="s">
        <v>63</v>
      </c>
    </row>
    <row r="531" spans="1:10" ht="26.25" x14ac:dyDescent="0.25">
      <c r="A531" s="132" t="s">
        <v>719</v>
      </c>
      <c r="B531" s="132" t="s">
        <v>209</v>
      </c>
      <c r="C531" s="144">
        <v>170076160014</v>
      </c>
      <c r="D531" s="132">
        <v>43452138</v>
      </c>
      <c r="E531" s="133" t="s">
        <v>161</v>
      </c>
      <c r="F531" s="135" t="s">
        <v>720</v>
      </c>
      <c r="G531" s="136">
        <v>43566</v>
      </c>
      <c r="H531" s="132" t="s">
        <v>936</v>
      </c>
      <c r="I531" s="132" t="s">
        <v>74</v>
      </c>
      <c r="J531" s="132" t="s">
        <v>63</v>
      </c>
    </row>
    <row r="532" spans="1:10" ht="26.25" x14ac:dyDescent="0.25">
      <c r="A532" s="132" t="s">
        <v>719</v>
      </c>
      <c r="B532" s="132" t="s">
        <v>209</v>
      </c>
      <c r="C532" s="144">
        <v>170076160014</v>
      </c>
      <c r="D532" s="132">
        <v>43452138</v>
      </c>
      <c r="E532" s="133" t="s">
        <v>161</v>
      </c>
      <c r="F532" s="135" t="s">
        <v>720</v>
      </c>
      <c r="G532" s="136">
        <v>43566</v>
      </c>
      <c r="H532" s="132" t="s">
        <v>937</v>
      </c>
      <c r="I532" s="132" t="s">
        <v>74</v>
      </c>
      <c r="J532" s="132" t="s">
        <v>63</v>
      </c>
    </row>
    <row r="533" spans="1:10" ht="26.25" x14ac:dyDescent="0.25">
      <c r="A533" s="132" t="s">
        <v>719</v>
      </c>
      <c r="B533" s="132" t="s">
        <v>209</v>
      </c>
      <c r="C533" s="144">
        <v>170076160014</v>
      </c>
      <c r="D533" s="132">
        <v>43452138</v>
      </c>
      <c r="E533" s="133" t="s">
        <v>161</v>
      </c>
      <c r="F533" s="135" t="s">
        <v>720</v>
      </c>
      <c r="G533" s="136">
        <v>43566</v>
      </c>
      <c r="H533" s="132" t="s">
        <v>938</v>
      </c>
      <c r="I533" s="132" t="s">
        <v>69</v>
      </c>
      <c r="J533" s="132" t="s">
        <v>63</v>
      </c>
    </row>
    <row r="534" spans="1:10" ht="26.25" x14ac:dyDescent="0.25">
      <c r="A534" s="132" t="s">
        <v>719</v>
      </c>
      <c r="B534" s="132" t="s">
        <v>209</v>
      </c>
      <c r="C534" s="144">
        <v>170076160014</v>
      </c>
      <c r="D534" s="132">
        <v>43452138</v>
      </c>
      <c r="E534" s="133" t="s">
        <v>161</v>
      </c>
      <c r="F534" s="135" t="s">
        <v>720</v>
      </c>
      <c r="G534" s="136">
        <v>43566</v>
      </c>
      <c r="H534" s="132" t="s">
        <v>939</v>
      </c>
      <c r="I534" s="132" t="s">
        <v>74</v>
      </c>
      <c r="J534" s="132" t="s">
        <v>63</v>
      </c>
    </row>
    <row r="535" spans="1:10" ht="26.25" x14ac:dyDescent="0.25">
      <c r="A535" s="132" t="s">
        <v>719</v>
      </c>
      <c r="B535" s="132" t="s">
        <v>209</v>
      </c>
      <c r="C535" s="144">
        <v>170076160014</v>
      </c>
      <c r="D535" s="132">
        <v>43452138</v>
      </c>
      <c r="E535" s="133" t="s">
        <v>161</v>
      </c>
      <c r="F535" s="135" t="s">
        <v>720</v>
      </c>
      <c r="G535" s="136">
        <v>43566</v>
      </c>
      <c r="H535" s="132" t="s">
        <v>940</v>
      </c>
      <c r="I535" s="132" t="s">
        <v>74</v>
      </c>
      <c r="J535" s="132" t="s">
        <v>63</v>
      </c>
    </row>
    <row r="536" spans="1:10" ht="26.25" x14ac:dyDescent="0.25">
      <c r="A536" s="132" t="s">
        <v>719</v>
      </c>
      <c r="B536" s="132" t="s">
        <v>209</v>
      </c>
      <c r="C536" s="144">
        <v>170076160014</v>
      </c>
      <c r="D536" s="132">
        <v>43452138</v>
      </c>
      <c r="E536" s="133" t="s">
        <v>161</v>
      </c>
      <c r="F536" s="135" t="s">
        <v>720</v>
      </c>
      <c r="G536" s="136">
        <v>43566</v>
      </c>
      <c r="H536" s="132" t="s">
        <v>941</v>
      </c>
      <c r="I536" s="132" t="s">
        <v>74</v>
      </c>
      <c r="J536" s="132" t="s">
        <v>63</v>
      </c>
    </row>
    <row r="537" spans="1:10" ht="26.25" x14ac:dyDescent="0.25">
      <c r="A537" s="132" t="s">
        <v>719</v>
      </c>
      <c r="B537" s="132" t="s">
        <v>209</v>
      </c>
      <c r="C537" s="144">
        <v>170076160014</v>
      </c>
      <c r="D537" s="132">
        <v>43452138</v>
      </c>
      <c r="E537" s="133" t="s">
        <v>161</v>
      </c>
      <c r="F537" s="135" t="s">
        <v>720</v>
      </c>
      <c r="G537" s="136">
        <v>43566</v>
      </c>
      <c r="H537" s="132" t="s">
        <v>942</v>
      </c>
      <c r="I537" s="132" t="s">
        <v>74</v>
      </c>
      <c r="J537" s="132" t="s">
        <v>63</v>
      </c>
    </row>
    <row r="538" spans="1:10" ht="26.25" x14ac:dyDescent="0.25">
      <c r="A538" s="132" t="s">
        <v>719</v>
      </c>
      <c r="B538" s="132" t="s">
        <v>209</v>
      </c>
      <c r="C538" s="144">
        <v>170076160014</v>
      </c>
      <c r="D538" s="132">
        <v>43452138</v>
      </c>
      <c r="E538" s="133" t="s">
        <v>161</v>
      </c>
      <c r="F538" s="135" t="s">
        <v>720</v>
      </c>
      <c r="G538" s="136">
        <v>43566</v>
      </c>
      <c r="H538" s="132" t="s">
        <v>943</v>
      </c>
      <c r="I538" s="132" t="s">
        <v>69</v>
      </c>
      <c r="J538" s="132" t="s">
        <v>63</v>
      </c>
    </row>
    <row r="539" spans="1:10" ht="26.25" x14ac:dyDescent="0.25">
      <c r="A539" s="132" t="s">
        <v>719</v>
      </c>
      <c r="B539" s="132" t="s">
        <v>209</v>
      </c>
      <c r="C539" s="144">
        <v>170076160014</v>
      </c>
      <c r="D539" s="132">
        <v>43452138</v>
      </c>
      <c r="E539" s="133" t="s">
        <v>161</v>
      </c>
      <c r="F539" s="135" t="s">
        <v>720</v>
      </c>
      <c r="G539" s="136">
        <v>43566</v>
      </c>
      <c r="H539" s="132" t="s">
        <v>944</v>
      </c>
      <c r="I539" s="132" t="s">
        <v>69</v>
      </c>
      <c r="J539" s="132" t="s">
        <v>63</v>
      </c>
    </row>
    <row r="540" spans="1:10" ht="26.25" x14ac:dyDescent="0.25">
      <c r="A540" s="132" t="s">
        <v>719</v>
      </c>
      <c r="B540" s="132" t="s">
        <v>209</v>
      </c>
      <c r="C540" s="144">
        <v>170076160014</v>
      </c>
      <c r="D540" s="132">
        <v>43452138</v>
      </c>
      <c r="E540" s="133" t="s">
        <v>161</v>
      </c>
      <c r="F540" s="135" t="s">
        <v>720</v>
      </c>
      <c r="G540" s="136">
        <v>43566</v>
      </c>
      <c r="H540" s="132" t="s">
        <v>945</v>
      </c>
      <c r="I540" s="132" t="s">
        <v>74</v>
      </c>
      <c r="J540" s="132" t="s">
        <v>63</v>
      </c>
    </row>
    <row r="541" spans="1:10" ht="26.25" x14ac:dyDescent="0.25">
      <c r="A541" s="132" t="s">
        <v>719</v>
      </c>
      <c r="B541" s="132" t="s">
        <v>209</v>
      </c>
      <c r="C541" s="144">
        <v>170076160014</v>
      </c>
      <c r="D541" s="132">
        <v>43452138</v>
      </c>
      <c r="E541" s="133" t="s">
        <v>161</v>
      </c>
      <c r="F541" s="135" t="s">
        <v>720</v>
      </c>
      <c r="G541" s="136">
        <v>43566</v>
      </c>
      <c r="H541" s="132" t="s">
        <v>946</v>
      </c>
      <c r="I541" s="132" t="s">
        <v>74</v>
      </c>
      <c r="J541" s="132" t="s">
        <v>63</v>
      </c>
    </row>
    <row r="542" spans="1:10" ht="26.25" x14ac:dyDescent="0.25">
      <c r="A542" s="132" t="s">
        <v>719</v>
      </c>
      <c r="B542" s="132" t="s">
        <v>209</v>
      </c>
      <c r="C542" s="144">
        <v>170076160014</v>
      </c>
      <c r="D542" s="132">
        <v>43452138</v>
      </c>
      <c r="E542" s="133" t="s">
        <v>161</v>
      </c>
      <c r="F542" s="135" t="s">
        <v>720</v>
      </c>
      <c r="G542" s="136">
        <v>43566</v>
      </c>
      <c r="H542" s="132" t="s">
        <v>947</v>
      </c>
      <c r="I542" s="132" t="s">
        <v>74</v>
      </c>
      <c r="J542" s="132" t="s">
        <v>63</v>
      </c>
    </row>
    <row r="543" spans="1:10" ht="26.25" x14ac:dyDescent="0.25">
      <c r="A543" s="132" t="s">
        <v>719</v>
      </c>
      <c r="B543" s="132" t="s">
        <v>209</v>
      </c>
      <c r="C543" s="144">
        <v>170076160014</v>
      </c>
      <c r="D543" s="132">
        <v>43452138</v>
      </c>
      <c r="E543" s="133" t="s">
        <v>161</v>
      </c>
      <c r="F543" s="135" t="s">
        <v>720</v>
      </c>
      <c r="G543" s="136">
        <v>43566</v>
      </c>
      <c r="H543" s="132" t="s">
        <v>948</v>
      </c>
      <c r="I543" s="132" t="s">
        <v>74</v>
      </c>
      <c r="J543" s="132" t="s">
        <v>63</v>
      </c>
    </row>
    <row r="544" spans="1:10" ht="26.25" x14ac:dyDescent="0.25">
      <c r="A544" s="132" t="s">
        <v>719</v>
      </c>
      <c r="B544" s="132" t="s">
        <v>209</v>
      </c>
      <c r="C544" s="144">
        <v>170076160014</v>
      </c>
      <c r="D544" s="132">
        <v>43452138</v>
      </c>
      <c r="E544" s="133" t="s">
        <v>161</v>
      </c>
      <c r="F544" s="135" t="s">
        <v>720</v>
      </c>
      <c r="G544" s="136">
        <v>43566</v>
      </c>
      <c r="H544" s="132" t="s">
        <v>949</v>
      </c>
      <c r="I544" s="132" t="s">
        <v>69</v>
      </c>
      <c r="J544" s="132" t="s">
        <v>63</v>
      </c>
    </row>
    <row r="545" spans="1:10" ht="26.25" x14ac:dyDescent="0.25">
      <c r="A545" s="132" t="s">
        <v>719</v>
      </c>
      <c r="B545" s="132" t="s">
        <v>209</v>
      </c>
      <c r="C545" s="144">
        <v>170076160014</v>
      </c>
      <c r="D545" s="132">
        <v>43452138</v>
      </c>
      <c r="E545" s="133" t="s">
        <v>161</v>
      </c>
      <c r="F545" s="135" t="s">
        <v>720</v>
      </c>
      <c r="G545" s="136">
        <v>43566</v>
      </c>
      <c r="H545" s="132" t="s">
        <v>950</v>
      </c>
      <c r="I545" s="132" t="s">
        <v>69</v>
      </c>
      <c r="J545" s="132" t="s">
        <v>63</v>
      </c>
    </row>
    <row r="546" spans="1:10" ht="26.25" x14ac:dyDescent="0.25">
      <c r="A546" s="132" t="s">
        <v>719</v>
      </c>
      <c r="B546" s="132" t="s">
        <v>209</v>
      </c>
      <c r="C546" s="144">
        <v>170076160014</v>
      </c>
      <c r="D546" s="132">
        <v>43452138</v>
      </c>
      <c r="E546" s="133" t="s">
        <v>161</v>
      </c>
      <c r="F546" s="135" t="s">
        <v>720</v>
      </c>
      <c r="G546" s="136">
        <v>43566</v>
      </c>
      <c r="H546" s="132" t="s">
        <v>951</v>
      </c>
      <c r="I546" s="132" t="s">
        <v>74</v>
      </c>
      <c r="J546" s="132" t="s">
        <v>63</v>
      </c>
    </row>
    <row r="547" spans="1:10" ht="26.25" x14ac:dyDescent="0.25">
      <c r="A547" s="132" t="s">
        <v>719</v>
      </c>
      <c r="B547" s="132" t="s">
        <v>209</v>
      </c>
      <c r="C547" s="144">
        <v>170076160014</v>
      </c>
      <c r="D547" s="132">
        <v>43452138</v>
      </c>
      <c r="E547" s="133" t="s">
        <v>161</v>
      </c>
      <c r="F547" s="135" t="s">
        <v>720</v>
      </c>
      <c r="G547" s="136">
        <v>43566</v>
      </c>
      <c r="H547" s="132" t="s">
        <v>952</v>
      </c>
      <c r="I547" s="132" t="s">
        <v>74</v>
      </c>
      <c r="J547" s="132" t="s">
        <v>63</v>
      </c>
    </row>
    <row r="548" spans="1:10" ht="26.25" x14ac:dyDescent="0.25">
      <c r="A548" s="132" t="s">
        <v>719</v>
      </c>
      <c r="B548" s="132" t="s">
        <v>209</v>
      </c>
      <c r="C548" s="144">
        <v>170076160014</v>
      </c>
      <c r="D548" s="132">
        <v>43452138</v>
      </c>
      <c r="E548" s="133" t="s">
        <v>161</v>
      </c>
      <c r="F548" s="135" t="s">
        <v>720</v>
      </c>
      <c r="G548" s="136">
        <v>43566</v>
      </c>
      <c r="H548" s="132" t="s">
        <v>953</v>
      </c>
      <c r="I548" s="132" t="s">
        <v>74</v>
      </c>
      <c r="J548" s="132" t="s">
        <v>63</v>
      </c>
    </row>
    <row r="549" spans="1:10" ht="26.25" x14ac:dyDescent="0.25">
      <c r="A549" s="132" t="s">
        <v>719</v>
      </c>
      <c r="B549" s="132" t="s">
        <v>209</v>
      </c>
      <c r="C549" s="144">
        <v>170076160014</v>
      </c>
      <c r="D549" s="132">
        <v>43452138</v>
      </c>
      <c r="E549" s="133" t="s">
        <v>161</v>
      </c>
      <c r="F549" s="135" t="s">
        <v>720</v>
      </c>
      <c r="G549" s="136">
        <v>43566</v>
      </c>
      <c r="H549" s="132" t="s">
        <v>954</v>
      </c>
      <c r="I549" s="132" t="s">
        <v>74</v>
      </c>
      <c r="J549" s="132" t="s">
        <v>63</v>
      </c>
    </row>
    <row r="550" spans="1:10" ht="26.25" x14ac:dyDescent="0.25">
      <c r="A550" s="132" t="s">
        <v>719</v>
      </c>
      <c r="B550" s="132" t="s">
        <v>209</v>
      </c>
      <c r="C550" s="144">
        <v>170076160014</v>
      </c>
      <c r="D550" s="132">
        <v>43452138</v>
      </c>
      <c r="E550" s="133" t="s">
        <v>161</v>
      </c>
      <c r="F550" s="135" t="s">
        <v>720</v>
      </c>
      <c r="G550" s="136">
        <v>43566</v>
      </c>
      <c r="H550" s="132" t="s">
        <v>955</v>
      </c>
      <c r="I550" s="132" t="s">
        <v>69</v>
      </c>
      <c r="J550" s="132" t="s">
        <v>63</v>
      </c>
    </row>
    <row r="551" spans="1:10" ht="26.25" x14ac:dyDescent="0.25">
      <c r="A551" s="132" t="s">
        <v>719</v>
      </c>
      <c r="B551" s="132" t="s">
        <v>209</v>
      </c>
      <c r="C551" s="144">
        <v>170076160014</v>
      </c>
      <c r="D551" s="132">
        <v>43452138</v>
      </c>
      <c r="E551" s="133" t="s">
        <v>161</v>
      </c>
      <c r="F551" s="135" t="s">
        <v>720</v>
      </c>
      <c r="G551" s="136">
        <v>43566</v>
      </c>
      <c r="H551" s="132" t="s">
        <v>956</v>
      </c>
      <c r="I551" s="132" t="s">
        <v>69</v>
      </c>
      <c r="J551" s="132" t="s">
        <v>63</v>
      </c>
    </row>
    <row r="552" spans="1:10" ht="26.25" x14ac:dyDescent="0.25">
      <c r="A552" s="132" t="s">
        <v>719</v>
      </c>
      <c r="B552" s="132" t="s">
        <v>209</v>
      </c>
      <c r="C552" s="144">
        <v>170076160014</v>
      </c>
      <c r="D552" s="132">
        <v>43452138</v>
      </c>
      <c r="E552" s="133" t="s">
        <v>161</v>
      </c>
      <c r="F552" s="135" t="s">
        <v>720</v>
      </c>
      <c r="G552" s="136">
        <v>43566</v>
      </c>
      <c r="H552" s="132" t="s">
        <v>957</v>
      </c>
      <c r="I552" s="132" t="s">
        <v>69</v>
      </c>
      <c r="J552" s="132" t="s">
        <v>63</v>
      </c>
    </row>
    <row r="553" spans="1:10" ht="26.25" x14ac:dyDescent="0.25">
      <c r="A553" s="132" t="s">
        <v>719</v>
      </c>
      <c r="B553" s="132" t="s">
        <v>209</v>
      </c>
      <c r="C553" s="144">
        <v>170076160014</v>
      </c>
      <c r="D553" s="132">
        <v>43452138</v>
      </c>
      <c r="E553" s="133" t="s">
        <v>161</v>
      </c>
      <c r="F553" s="135" t="s">
        <v>720</v>
      </c>
      <c r="G553" s="136">
        <v>43566</v>
      </c>
      <c r="H553" s="132" t="s">
        <v>958</v>
      </c>
      <c r="I553" s="132" t="s">
        <v>74</v>
      </c>
      <c r="J553" s="132" t="s">
        <v>63</v>
      </c>
    </row>
    <row r="554" spans="1:10" ht="26.25" x14ac:dyDescent="0.25">
      <c r="A554" s="132" t="s">
        <v>719</v>
      </c>
      <c r="B554" s="132" t="s">
        <v>209</v>
      </c>
      <c r="C554" s="144">
        <v>170076160014</v>
      </c>
      <c r="D554" s="132">
        <v>43452138</v>
      </c>
      <c r="E554" s="133" t="s">
        <v>161</v>
      </c>
      <c r="F554" s="135" t="s">
        <v>720</v>
      </c>
      <c r="G554" s="136">
        <v>43566</v>
      </c>
      <c r="H554" s="132" t="s">
        <v>959</v>
      </c>
      <c r="I554" s="132" t="s">
        <v>74</v>
      </c>
      <c r="J554" s="132" t="s">
        <v>63</v>
      </c>
    </row>
    <row r="555" spans="1:10" ht="26.25" x14ac:dyDescent="0.25">
      <c r="A555" s="132" t="s">
        <v>719</v>
      </c>
      <c r="B555" s="132" t="s">
        <v>209</v>
      </c>
      <c r="C555" s="144">
        <v>170076160014</v>
      </c>
      <c r="D555" s="132">
        <v>43452138</v>
      </c>
      <c r="E555" s="133" t="s">
        <v>161</v>
      </c>
      <c r="F555" s="135" t="s">
        <v>720</v>
      </c>
      <c r="G555" s="136">
        <v>43566</v>
      </c>
      <c r="H555" s="132" t="s">
        <v>960</v>
      </c>
      <c r="I555" s="132" t="s">
        <v>74</v>
      </c>
      <c r="J555" s="132" t="s">
        <v>63</v>
      </c>
    </row>
    <row r="556" spans="1:10" ht="26.25" x14ac:dyDescent="0.25">
      <c r="A556" s="132" t="s">
        <v>719</v>
      </c>
      <c r="B556" s="132" t="s">
        <v>209</v>
      </c>
      <c r="C556" s="144">
        <v>170076160014</v>
      </c>
      <c r="D556" s="132">
        <v>43452138</v>
      </c>
      <c r="E556" s="133" t="s">
        <v>161</v>
      </c>
      <c r="F556" s="135" t="s">
        <v>720</v>
      </c>
      <c r="G556" s="136">
        <v>43566</v>
      </c>
      <c r="H556" s="132" t="s">
        <v>961</v>
      </c>
      <c r="I556" s="132" t="s">
        <v>74</v>
      </c>
      <c r="J556" s="132" t="s">
        <v>63</v>
      </c>
    </row>
    <row r="557" spans="1:10" ht="26.25" x14ac:dyDescent="0.25">
      <c r="A557" s="132" t="s">
        <v>719</v>
      </c>
      <c r="B557" s="132" t="s">
        <v>209</v>
      </c>
      <c r="C557" s="144">
        <v>170076160014</v>
      </c>
      <c r="D557" s="132">
        <v>43452138</v>
      </c>
      <c r="E557" s="133" t="s">
        <v>161</v>
      </c>
      <c r="F557" s="135" t="s">
        <v>720</v>
      </c>
      <c r="G557" s="136">
        <v>43566</v>
      </c>
      <c r="H557" s="132" t="s">
        <v>962</v>
      </c>
      <c r="I557" s="132" t="s">
        <v>74</v>
      </c>
      <c r="J557" s="132" t="s">
        <v>63</v>
      </c>
    </row>
    <row r="558" spans="1:10" ht="26.25" x14ac:dyDescent="0.25">
      <c r="A558" s="132" t="s">
        <v>719</v>
      </c>
      <c r="B558" s="132" t="s">
        <v>209</v>
      </c>
      <c r="C558" s="144">
        <v>170076160014</v>
      </c>
      <c r="D558" s="132">
        <v>43452138</v>
      </c>
      <c r="E558" s="133" t="s">
        <v>161</v>
      </c>
      <c r="F558" s="135" t="s">
        <v>720</v>
      </c>
      <c r="G558" s="136">
        <v>43566</v>
      </c>
      <c r="H558" s="132" t="s">
        <v>963</v>
      </c>
      <c r="I558" s="132" t="s">
        <v>69</v>
      </c>
      <c r="J558" s="132" t="s">
        <v>63</v>
      </c>
    </row>
    <row r="559" spans="1:10" ht="26.25" x14ac:dyDescent="0.25">
      <c r="A559" s="132" t="s">
        <v>719</v>
      </c>
      <c r="B559" s="132" t="s">
        <v>209</v>
      </c>
      <c r="C559" s="144">
        <v>170076160014</v>
      </c>
      <c r="D559" s="132">
        <v>43452138</v>
      </c>
      <c r="E559" s="133" t="s">
        <v>161</v>
      </c>
      <c r="F559" s="135" t="s">
        <v>720</v>
      </c>
      <c r="G559" s="136">
        <v>43566</v>
      </c>
      <c r="H559" s="132" t="s">
        <v>964</v>
      </c>
      <c r="I559" s="132" t="s">
        <v>69</v>
      </c>
      <c r="J559" s="132" t="s">
        <v>63</v>
      </c>
    </row>
    <row r="560" spans="1:10" ht="26.25" x14ac:dyDescent="0.25">
      <c r="A560" s="132" t="s">
        <v>719</v>
      </c>
      <c r="B560" s="132" t="s">
        <v>209</v>
      </c>
      <c r="C560" s="144">
        <v>170076160014</v>
      </c>
      <c r="D560" s="132">
        <v>43452138</v>
      </c>
      <c r="E560" s="133" t="s">
        <v>161</v>
      </c>
      <c r="F560" s="135" t="s">
        <v>720</v>
      </c>
      <c r="G560" s="136">
        <v>43566</v>
      </c>
      <c r="H560" s="132" t="s">
        <v>965</v>
      </c>
      <c r="I560" s="132" t="s">
        <v>69</v>
      </c>
      <c r="J560" s="132" t="s">
        <v>63</v>
      </c>
    </row>
    <row r="561" spans="1:10" ht="26.25" x14ac:dyDescent="0.25">
      <c r="A561" s="132" t="s">
        <v>719</v>
      </c>
      <c r="B561" s="132" t="s">
        <v>209</v>
      </c>
      <c r="C561" s="144">
        <v>170076160014</v>
      </c>
      <c r="D561" s="132">
        <v>43452138</v>
      </c>
      <c r="E561" s="133" t="s">
        <v>161</v>
      </c>
      <c r="F561" s="135" t="s">
        <v>720</v>
      </c>
      <c r="G561" s="136">
        <v>43566</v>
      </c>
      <c r="H561" s="132" t="s">
        <v>966</v>
      </c>
      <c r="I561" s="132" t="s">
        <v>69</v>
      </c>
      <c r="J561" s="132" t="s">
        <v>63</v>
      </c>
    </row>
    <row r="562" spans="1:10" ht="26.25" x14ac:dyDescent="0.25">
      <c r="A562" s="132" t="s">
        <v>719</v>
      </c>
      <c r="B562" s="132" t="s">
        <v>209</v>
      </c>
      <c r="C562" s="144">
        <v>170076160014</v>
      </c>
      <c r="D562" s="132">
        <v>43452138</v>
      </c>
      <c r="E562" s="133" t="s">
        <v>161</v>
      </c>
      <c r="F562" s="135" t="s">
        <v>720</v>
      </c>
      <c r="G562" s="136">
        <v>43566</v>
      </c>
      <c r="H562" s="132" t="s">
        <v>967</v>
      </c>
      <c r="I562" s="132" t="s">
        <v>74</v>
      </c>
      <c r="J562" s="132" t="s">
        <v>63</v>
      </c>
    </row>
    <row r="563" spans="1:10" ht="26.25" x14ac:dyDescent="0.25">
      <c r="A563" s="132" t="s">
        <v>719</v>
      </c>
      <c r="B563" s="132" t="s">
        <v>209</v>
      </c>
      <c r="C563" s="144">
        <v>170076160014</v>
      </c>
      <c r="D563" s="132">
        <v>43452138</v>
      </c>
      <c r="E563" s="133" t="s">
        <v>161</v>
      </c>
      <c r="F563" s="135" t="s">
        <v>720</v>
      </c>
      <c r="G563" s="136">
        <v>43566</v>
      </c>
      <c r="H563" s="132" t="s">
        <v>968</v>
      </c>
      <c r="I563" s="132" t="s">
        <v>74</v>
      </c>
      <c r="J563" s="132" t="s">
        <v>63</v>
      </c>
    </row>
    <row r="564" spans="1:10" ht="26.25" x14ac:dyDescent="0.25">
      <c r="A564" s="132" t="s">
        <v>719</v>
      </c>
      <c r="B564" s="132" t="s">
        <v>209</v>
      </c>
      <c r="C564" s="144">
        <v>170076160014</v>
      </c>
      <c r="D564" s="132">
        <v>43452138</v>
      </c>
      <c r="E564" s="133" t="s">
        <v>161</v>
      </c>
      <c r="F564" s="135" t="s">
        <v>720</v>
      </c>
      <c r="G564" s="136">
        <v>43566</v>
      </c>
      <c r="H564" s="132" t="s">
        <v>969</v>
      </c>
      <c r="I564" s="132" t="s">
        <v>74</v>
      </c>
      <c r="J564" s="132" t="s">
        <v>63</v>
      </c>
    </row>
    <row r="565" spans="1:10" ht="26.25" x14ac:dyDescent="0.25">
      <c r="A565" s="132" t="s">
        <v>719</v>
      </c>
      <c r="B565" s="132" t="s">
        <v>209</v>
      </c>
      <c r="C565" s="144">
        <v>170076160014</v>
      </c>
      <c r="D565" s="132">
        <v>43452138</v>
      </c>
      <c r="E565" s="133" t="s">
        <v>161</v>
      </c>
      <c r="F565" s="135" t="s">
        <v>720</v>
      </c>
      <c r="G565" s="136">
        <v>43566</v>
      </c>
      <c r="H565" s="132" t="s">
        <v>970</v>
      </c>
      <c r="I565" s="132" t="s">
        <v>74</v>
      </c>
      <c r="J565" s="132" t="s">
        <v>63</v>
      </c>
    </row>
    <row r="566" spans="1:10" ht="26.25" x14ac:dyDescent="0.25">
      <c r="A566" s="132" t="s">
        <v>719</v>
      </c>
      <c r="B566" s="132" t="s">
        <v>209</v>
      </c>
      <c r="C566" s="144">
        <v>170076160014</v>
      </c>
      <c r="D566" s="132">
        <v>43452138</v>
      </c>
      <c r="E566" s="133" t="s">
        <v>161</v>
      </c>
      <c r="F566" s="135" t="s">
        <v>720</v>
      </c>
      <c r="G566" s="136">
        <v>43566</v>
      </c>
      <c r="H566" s="132" t="s">
        <v>971</v>
      </c>
      <c r="I566" s="132" t="s">
        <v>74</v>
      </c>
      <c r="J566" s="132" t="s">
        <v>63</v>
      </c>
    </row>
    <row r="567" spans="1:10" ht="26.25" x14ac:dyDescent="0.25">
      <c r="A567" s="132" t="s">
        <v>719</v>
      </c>
      <c r="B567" s="132" t="s">
        <v>209</v>
      </c>
      <c r="C567" s="144">
        <v>170076160014</v>
      </c>
      <c r="D567" s="132">
        <v>43452138</v>
      </c>
      <c r="E567" s="133" t="s">
        <v>161</v>
      </c>
      <c r="F567" s="135" t="s">
        <v>720</v>
      </c>
      <c r="G567" s="136">
        <v>43566</v>
      </c>
      <c r="H567" s="132" t="s">
        <v>972</v>
      </c>
      <c r="I567" s="132" t="s">
        <v>74</v>
      </c>
      <c r="J567" s="132" t="s">
        <v>63</v>
      </c>
    </row>
    <row r="568" spans="1:10" ht="26.25" x14ac:dyDescent="0.25">
      <c r="A568" s="132" t="s">
        <v>719</v>
      </c>
      <c r="B568" s="132" t="s">
        <v>209</v>
      </c>
      <c r="C568" s="144">
        <v>170076160014</v>
      </c>
      <c r="D568" s="132">
        <v>43452138</v>
      </c>
      <c r="E568" s="133" t="s">
        <v>161</v>
      </c>
      <c r="F568" s="135" t="s">
        <v>720</v>
      </c>
      <c r="G568" s="136">
        <v>43566</v>
      </c>
      <c r="H568" s="132" t="s">
        <v>973</v>
      </c>
      <c r="I568" s="132" t="s">
        <v>69</v>
      </c>
      <c r="J568" s="132" t="s">
        <v>63</v>
      </c>
    </row>
    <row r="569" spans="1:10" ht="26.25" x14ac:dyDescent="0.25">
      <c r="A569" s="132" t="s">
        <v>719</v>
      </c>
      <c r="B569" s="132" t="s">
        <v>209</v>
      </c>
      <c r="C569" s="144">
        <v>170076160014</v>
      </c>
      <c r="D569" s="132">
        <v>43452138</v>
      </c>
      <c r="E569" s="133" t="s">
        <v>161</v>
      </c>
      <c r="F569" s="135" t="s">
        <v>720</v>
      </c>
      <c r="G569" s="136">
        <v>43566</v>
      </c>
      <c r="H569" s="132" t="s">
        <v>974</v>
      </c>
      <c r="I569" s="132" t="s">
        <v>69</v>
      </c>
      <c r="J569" s="132" t="s">
        <v>63</v>
      </c>
    </row>
    <row r="570" spans="1:10" ht="26.25" x14ac:dyDescent="0.25">
      <c r="A570" s="132" t="s">
        <v>719</v>
      </c>
      <c r="B570" s="132" t="s">
        <v>209</v>
      </c>
      <c r="C570" s="144">
        <v>170076160014</v>
      </c>
      <c r="D570" s="132">
        <v>43452138</v>
      </c>
      <c r="E570" s="133" t="s">
        <v>161</v>
      </c>
      <c r="F570" s="135" t="s">
        <v>720</v>
      </c>
      <c r="G570" s="136">
        <v>43566</v>
      </c>
      <c r="H570" s="132" t="s">
        <v>975</v>
      </c>
      <c r="I570" s="132" t="s">
        <v>74</v>
      </c>
      <c r="J570" s="132" t="s">
        <v>63</v>
      </c>
    </row>
    <row r="571" spans="1:10" ht="26.25" x14ac:dyDescent="0.25">
      <c r="A571" s="132" t="s">
        <v>719</v>
      </c>
      <c r="B571" s="132" t="s">
        <v>209</v>
      </c>
      <c r="C571" s="144">
        <v>170076160014</v>
      </c>
      <c r="D571" s="132">
        <v>43452138</v>
      </c>
      <c r="E571" s="133" t="s">
        <v>161</v>
      </c>
      <c r="F571" s="135" t="s">
        <v>720</v>
      </c>
      <c r="G571" s="136">
        <v>43566</v>
      </c>
      <c r="H571" s="132" t="s">
        <v>976</v>
      </c>
      <c r="I571" s="132" t="s">
        <v>74</v>
      </c>
      <c r="J571" s="132" t="s">
        <v>63</v>
      </c>
    </row>
    <row r="572" spans="1:10" ht="26.25" x14ac:dyDescent="0.25">
      <c r="A572" s="132" t="s">
        <v>719</v>
      </c>
      <c r="B572" s="132" t="s">
        <v>209</v>
      </c>
      <c r="C572" s="144">
        <v>170076160014</v>
      </c>
      <c r="D572" s="132">
        <v>43452138</v>
      </c>
      <c r="E572" s="133" t="s">
        <v>161</v>
      </c>
      <c r="F572" s="135" t="s">
        <v>720</v>
      </c>
      <c r="G572" s="136">
        <v>43566</v>
      </c>
      <c r="H572" s="132" t="s">
        <v>977</v>
      </c>
      <c r="I572" s="132" t="s">
        <v>69</v>
      </c>
      <c r="J572" s="132" t="s">
        <v>63</v>
      </c>
    </row>
    <row r="573" spans="1:10" ht="26.25" x14ac:dyDescent="0.25">
      <c r="A573" s="132" t="s">
        <v>719</v>
      </c>
      <c r="B573" s="132" t="s">
        <v>209</v>
      </c>
      <c r="C573" s="144">
        <v>170076160014</v>
      </c>
      <c r="D573" s="132">
        <v>43452138</v>
      </c>
      <c r="E573" s="133" t="s">
        <v>161</v>
      </c>
      <c r="F573" s="135" t="s">
        <v>720</v>
      </c>
      <c r="G573" s="136">
        <v>43566</v>
      </c>
      <c r="H573" s="132" t="s">
        <v>978</v>
      </c>
      <c r="I573" s="132" t="s">
        <v>74</v>
      </c>
      <c r="J573" s="132" t="s">
        <v>63</v>
      </c>
    </row>
    <row r="574" spans="1:10" ht="26.25" x14ac:dyDescent="0.25">
      <c r="A574" s="132" t="s">
        <v>719</v>
      </c>
      <c r="B574" s="132" t="s">
        <v>209</v>
      </c>
      <c r="C574" s="144">
        <v>170076160014</v>
      </c>
      <c r="D574" s="132">
        <v>43452138</v>
      </c>
      <c r="E574" s="133" t="s">
        <v>161</v>
      </c>
      <c r="F574" s="135" t="s">
        <v>720</v>
      </c>
      <c r="G574" s="136">
        <v>43566</v>
      </c>
      <c r="H574" s="132" t="s">
        <v>979</v>
      </c>
      <c r="I574" s="132" t="s">
        <v>69</v>
      </c>
      <c r="J574" s="132" t="s">
        <v>63</v>
      </c>
    </row>
    <row r="575" spans="1:10" ht="26.25" x14ac:dyDescent="0.25">
      <c r="A575" s="132" t="s">
        <v>719</v>
      </c>
      <c r="B575" s="132" t="s">
        <v>209</v>
      </c>
      <c r="C575" s="144">
        <v>170076160014</v>
      </c>
      <c r="D575" s="132">
        <v>43452138</v>
      </c>
      <c r="E575" s="133" t="s">
        <v>161</v>
      </c>
      <c r="F575" s="135" t="s">
        <v>720</v>
      </c>
      <c r="G575" s="136">
        <v>43566</v>
      </c>
      <c r="H575" s="132" t="s">
        <v>980</v>
      </c>
      <c r="I575" s="132" t="s">
        <v>69</v>
      </c>
      <c r="J575" s="132" t="s">
        <v>63</v>
      </c>
    </row>
    <row r="576" spans="1:10" ht="26.25" x14ac:dyDescent="0.25">
      <c r="A576" s="132" t="s">
        <v>719</v>
      </c>
      <c r="B576" s="132" t="s">
        <v>209</v>
      </c>
      <c r="C576" s="144">
        <v>170076160014</v>
      </c>
      <c r="D576" s="132">
        <v>43452138</v>
      </c>
      <c r="E576" s="133" t="s">
        <v>161</v>
      </c>
      <c r="F576" s="135" t="s">
        <v>720</v>
      </c>
      <c r="G576" s="136">
        <v>43566</v>
      </c>
      <c r="H576" s="132" t="s">
        <v>981</v>
      </c>
      <c r="I576" s="132" t="s">
        <v>69</v>
      </c>
      <c r="J576" s="132" t="s">
        <v>63</v>
      </c>
    </row>
    <row r="577" spans="1:10" ht="26.25" x14ac:dyDescent="0.25">
      <c r="A577" s="132" t="s">
        <v>719</v>
      </c>
      <c r="B577" s="132" t="s">
        <v>209</v>
      </c>
      <c r="C577" s="144">
        <v>170076160014</v>
      </c>
      <c r="D577" s="132">
        <v>43452138</v>
      </c>
      <c r="E577" s="133" t="s">
        <v>161</v>
      </c>
      <c r="F577" s="135" t="s">
        <v>720</v>
      </c>
      <c r="G577" s="136">
        <v>43566</v>
      </c>
      <c r="H577" s="132" t="s">
        <v>982</v>
      </c>
      <c r="I577" s="132" t="s">
        <v>74</v>
      </c>
      <c r="J577" s="132" t="s">
        <v>63</v>
      </c>
    </row>
    <row r="578" spans="1:10" ht="26.25" x14ac:dyDescent="0.25">
      <c r="A578" s="132" t="s">
        <v>719</v>
      </c>
      <c r="B578" s="132" t="s">
        <v>209</v>
      </c>
      <c r="C578" s="144">
        <v>170076160014</v>
      </c>
      <c r="D578" s="132">
        <v>43452138</v>
      </c>
      <c r="E578" s="133" t="s">
        <v>161</v>
      </c>
      <c r="F578" s="135" t="s">
        <v>720</v>
      </c>
      <c r="G578" s="136">
        <v>43566</v>
      </c>
      <c r="H578" s="132" t="s">
        <v>983</v>
      </c>
      <c r="I578" s="132" t="s">
        <v>74</v>
      </c>
      <c r="J578" s="132" t="s">
        <v>63</v>
      </c>
    </row>
    <row r="579" spans="1:10" ht="26.25" x14ac:dyDescent="0.25">
      <c r="A579" s="132" t="s">
        <v>719</v>
      </c>
      <c r="B579" s="132" t="s">
        <v>209</v>
      </c>
      <c r="C579" s="144">
        <v>170076160014</v>
      </c>
      <c r="D579" s="132">
        <v>43452138</v>
      </c>
      <c r="E579" s="133" t="s">
        <v>161</v>
      </c>
      <c r="F579" s="135" t="s">
        <v>720</v>
      </c>
      <c r="G579" s="136">
        <v>43566</v>
      </c>
      <c r="H579" s="132" t="s">
        <v>984</v>
      </c>
      <c r="I579" s="132" t="s">
        <v>74</v>
      </c>
      <c r="J579" s="132" t="s">
        <v>63</v>
      </c>
    </row>
    <row r="580" spans="1:10" ht="26.25" x14ac:dyDescent="0.25">
      <c r="A580" s="132" t="s">
        <v>719</v>
      </c>
      <c r="B580" s="132" t="s">
        <v>209</v>
      </c>
      <c r="C580" s="144">
        <v>170076160014</v>
      </c>
      <c r="D580" s="132">
        <v>43452138</v>
      </c>
      <c r="E580" s="133" t="s">
        <v>161</v>
      </c>
      <c r="F580" s="135" t="s">
        <v>720</v>
      </c>
      <c r="G580" s="136">
        <v>43566</v>
      </c>
      <c r="H580" s="132" t="s">
        <v>985</v>
      </c>
      <c r="I580" s="132" t="s">
        <v>74</v>
      </c>
      <c r="J580" s="132" t="s">
        <v>63</v>
      </c>
    </row>
    <row r="581" spans="1:10" ht="26.25" x14ac:dyDescent="0.25">
      <c r="A581" s="140" t="s">
        <v>719</v>
      </c>
      <c r="B581" s="140" t="s">
        <v>209</v>
      </c>
      <c r="C581" s="144">
        <v>170076160014</v>
      </c>
      <c r="D581" s="132">
        <v>43452138</v>
      </c>
      <c r="E581" s="133" t="s">
        <v>161</v>
      </c>
      <c r="F581" s="135" t="s">
        <v>720</v>
      </c>
      <c r="G581" s="136">
        <v>43566</v>
      </c>
      <c r="H581" s="132" t="s">
        <v>986</v>
      </c>
      <c r="I581" s="132" t="s">
        <v>74</v>
      </c>
      <c r="J581" s="132" t="s">
        <v>63</v>
      </c>
    </row>
    <row r="582" spans="1:10" ht="26.25" x14ac:dyDescent="0.25">
      <c r="A582" s="140" t="s">
        <v>719</v>
      </c>
      <c r="B582" s="140" t="s">
        <v>209</v>
      </c>
      <c r="C582" s="144">
        <v>170076160014</v>
      </c>
      <c r="D582" s="132">
        <v>43452138</v>
      </c>
      <c r="E582" s="133" t="s">
        <v>161</v>
      </c>
      <c r="F582" s="135" t="s">
        <v>720</v>
      </c>
      <c r="G582" s="136">
        <v>43566</v>
      </c>
      <c r="H582" s="132" t="s">
        <v>1009</v>
      </c>
      <c r="I582" s="132" t="s">
        <v>69</v>
      </c>
      <c r="J582" s="132" t="s">
        <v>63</v>
      </c>
    </row>
    <row r="583" spans="1:10" ht="26.25" x14ac:dyDescent="0.25">
      <c r="A583" s="140" t="s">
        <v>719</v>
      </c>
      <c r="B583" s="140" t="s">
        <v>209</v>
      </c>
      <c r="C583" s="144">
        <v>170076160014</v>
      </c>
      <c r="D583" s="132">
        <v>43452138</v>
      </c>
      <c r="E583" s="133" t="s">
        <v>161</v>
      </c>
      <c r="F583" s="135" t="s">
        <v>720</v>
      </c>
      <c r="G583" s="136">
        <v>43566</v>
      </c>
      <c r="H583" s="132" t="s">
        <v>1010</v>
      </c>
      <c r="I583" s="132" t="s">
        <v>69</v>
      </c>
      <c r="J583" s="132" t="s">
        <v>63</v>
      </c>
    </row>
    <row r="584" spans="1:10" ht="26.25" x14ac:dyDescent="0.25">
      <c r="A584" s="140" t="s">
        <v>719</v>
      </c>
      <c r="B584" s="140" t="s">
        <v>209</v>
      </c>
      <c r="C584" s="144">
        <v>170076160014</v>
      </c>
      <c r="D584" s="132">
        <v>43452138</v>
      </c>
      <c r="E584" s="133" t="s">
        <v>161</v>
      </c>
      <c r="F584" s="135" t="s">
        <v>720</v>
      </c>
      <c r="G584" s="136">
        <v>43566</v>
      </c>
      <c r="H584" s="132" t="s">
        <v>1011</v>
      </c>
      <c r="I584" s="132" t="s">
        <v>74</v>
      </c>
      <c r="J584" s="132" t="s">
        <v>63</v>
      </c>
    </row>
    <row r="585" spans="1:10" ht="26.25" x14ac:dyDescent="0.25">
      <c r="A585" s="140" t="s">
        <v>719</v>
      </c>
      <c r="B585" s="140" t="s">
        <v>209</v>
      </c>
      <c r="C585" s="144">
        <v>170076160014</v>
      </c>
      <c r="D585" s="132">
        <v>43452138</v>
      </c>
      <c r="E585" s="133" t="s">
        <v>161</v>
      </c>
      <c r="F585" s="135" t="s">
        <v>720</v>
      </c>
      <c r="G585" s="136">
        <v>43566</v>
      </c>
      <c r="H585" s="132" t="s">
        <v>1012</v>
      </c>
      <c r="I585" s="132" t="s">
        <v>69</v>
      </c>
      <c r="J585" s="132" t="s">
        <v>63</v>
      </c>
    </row>
    <row r="586" spans="1:10" ht="26.25" x14ac:dyDescent="0.25">
      <c r="A586" s="140" t="s">
        <v>719</v>
      </c>
      <c r="B586" s="140" t="s">
        <v>209</v>
      </c>
      <c r="C586" s="144">
        <v>170076160014</v>
      </c>
      <c r="D586" s="132">
        <v>43452138</v>
      </c>
      <c r="E586" s="133" t="s">
        <v>161</v>
      </c>
      <c r="F586" s="135" t="s">
        <v>720</v>
      </c>
      <c r="G586" s="136">
        <v>43566</v>
      </c>
      <c r="H586" s="132" t="s">
        <v>987</v>
      </c>
      <c r="I586" s="132" t="s">
        <v>74</v>
      </c>
      <c r="J586" s="132" t="s">
        <v>63</v>
      </c>
    </row>
    <row r="587" spans="1:10" ht="26.25" x14ac:dyDescent="0.25">
      <c r="A587" s="132" t="s">
        <v>587</v>
      </c>
      <c r="B587" s="132" t="s">
        <v>210</v>
      </c>
      <c r="C587" s="144">
        <v>170268090014</v>
      </c>
      <c r="D587" s="133">
        <v>43424342</v>
      </c>
      <c r="E587" s="133" t="s">
        <v>161</v>
      </c>
      <c r="F587" s="135" t="s">
        <v>721</v>
      </c>
      <c r="G587" s="136">
        <v>43566</v>
      </c>
      <c r="H587" s="132" t="s">
        <v>757</v>
      </c>
      <c r="I587" s="132" t="s">
        <v>69</v>
      </c>
      <c r="J587" s="132" t="s">
        <v>59</v>
      </c>
    </row>
    <row r="588" spans="1:10" ht="26.25" x14ac:dyDescent="0.25">
      <c r="A588" s="132" t="s">
        <v>587</v>
      </c>
      <c r="B588" s="132" t="s">
        <v>210</v>
      </c>
      <c r="C588" s="144">
        <v>170268090014</v>
      </c>
      <c r="D588" s="133">
        <v>43424342</v>
      </c>
      <c r="E588" s="133" t="s">
        <v>161</v>
      </c>
      <c r="F588" s="135" t="s">
        <v>721</v>
      </c>
      <c r="G588" s="136">
        <v>43566</v>
      </c>
      <c r="H588" s="132" t="s">
        <v>758</v>
      </c>
      <c r="I588" s="132" t="s">
        <v>69</v>
      </c>
      <c r="J588" s="132" t="s">
        <v>59</v>
      </c>
    </row>
    <row r="589" spans="1:10" ht="26.25" x14ac:dyDescent="0.25">
      <c r="A589" s="132" t="s">
        <v>587</v>
      </c>
      <c r="B589" s="132" t="s">
        <v>210</v>
      </c>
      <c r="C589" s="144">
        <v>170268090014</v>
      </c>
      <c r="D589" s="133">
        <v>43424342</v>
      </c>
      <c r="E589" s="133" t="s">
        <v>161</v>
      </c>
      <c r="F589" s="135" t="s">
        <v>721</v>
      </c>
      <c r="G589" s="136">
        <v>43566</v>
      </c>
      <c r="H589" s="132" t="s">
        <v>759</v>
      </c>
      <c r="I589" s="132" t="s">
        <v>69</v>
      </c>
      <c r="J589" s="132" t="s">
        <v>44</v>
      </c>
    </row>
    <row r="590" spans="1:10" x14ac:dyDescent="0.25">
      <c r="A590" s="132" t="s">
        <v>211</v>
      </c>
      <c r="B590" s="132" t="s">
        <v>212</v>
      </c>
      <c r="C590" s="144">
        <v>214689570018</v>
      </c>
      <c r="D590" s="133">
        <v>23115907</v>
      </c>
      <c r="E590" s="133" t="s">
        <v>161</v>
      </c>
      <c r="F590" s="135" t="s">
        <v>319</v>
      </c>
      <c r="G590" s="136">
        <v>43184</v>
      </c>
      <c r="H590" s="132" t="s">
        <v>346</v>
      </c>
      <c r="I590" s="132" t="s">
        <v>69</v>
      </c>
      <c r="J590" s="132" t="s">
        <v>59</v>
      </c>
    </row>
    <row r="591" spans="1:10" x14ac:dyDescent="0.25">
      <c r="A591" s="132" t="s">
        <v>211</v>
      </c>
      <c r="B591" s="132" t="s">
        <v>212</v>
      </c>
      <c r="C591" s="144">
        <v>214689570018</v>
      </c>
      <c r="D591" s="133">
        <v>23115907</v>
      </c>
      <c r="E591" s="133" t="s">
        <v>161</v>
      </c>
      <c r="F591" s="135" t="s">
        <v>319</v>
      </c>
      <c r="G591" s="136">
        <v>43184</v>
      </c>
      <c r="H591" s="132" t="s">
        <v>347</v>
      </c>
      <c r="I591" s="132" t="s">
        <v>69</v>
      </c>
      <c r="J591" s="132" t="s">
        <v>63</v>
      </c>
    </row>
    <row r="592" spans="1:10" x14ac:dyDescent="0.25">
      <c r="A592" s="132" t="s">
        <v>722</v>
      </c>
      <c r="B592" s="132" t="s">
        <v>362</v>
      </c>
      <c r="C592" s="144">
        <v>120113490012</v>
      </c>
      <c r="D592" s="133">
        <v>47230702</v>
      </c>
      <c r="E592" s="133" t="s">
        <v>161</v>
      </c>
      <c r="F592" s="135" t="s">
        <v>723</v>
      </c>
      <c r="G592" s="136">
        <v>43566</v>
      </c>
      <c r="H592" s="132" t="s">
        <v>731</v>
      </c>
      <c r="I592" s="132" t="s">
        <v>69</v>
      </c>
      <c r="J592" s="132" t="s">
        <v>59</v>
      </c>
    </row>
    <row r="593" spans="1:10" x14ac:dyDescent="0.25">
      <c r="A593" s="132" t="s">
        <v>722</v>
      </c>
      <c r="B593" s="132" t="s">
        <v>362</v>
      </c>
      <c r="C593" s="144">
        <v>120113490012</v>
      </c>
      <c r="D593" s="133">
        <v>47230702</v>
      </c>
      <c r="E593" s="133" t="s">
        <v>161</v>
      </c>
      <c r="F593" s="135" t="s">
        <v>723</v>
      </c>
      <c r="G593" s="136">
        <v>43566</v>
      </c>
      <c r="H593" s="132" t="s">
        <v>1668</v>
      </c>
      <c r="I593" s="132" t="s">
        <v>69</v>
      </c>
      <c r="J593" s="132" t="s">
        <v>59</v>
      </c>
    </row>
    <row r="594" spans="1:10" x14ac:dyDescent="0.25">
      <c r="A594" s="132" t="s">
        <v>722</v>
      </c>
      <c r="B594" s="132" t="s">
        <v>362</v>
      </c>
      <c r="C594" s="144">
        <v>120113490012</v>
      </c>
      <c r="D594" s="133">
        <v>47230702</v>
      </c>
      <c r="E594" s="133" t="s">
        <v>161</v>
      </c>
      <c r="F594" s="135" t="s">
        <v>723</v>
      </c>
      <c r="G594" s="136">
        <v>43566</v>
      </c>
      <c r="H594" s="132" t="s">
        <v>1669</v>
      </c>
      <c r="I594" s="132" t="s">
        <v>69</v>
      </c>
      <c r="J594" s="132" t="s">
        <v>59</v>
      </c>
    </row>
    <row r="595" spans="1:10" x14ac:dyDescent="0.25">
      <c r="A595" s="132" t="s">
        <v>722</v>
      </c>
      <c r="B595" s="132" t="s">
        <v>362</v>
      </c>
      <c r="C595" s="144">
        <v>120113490012</v>
      </c>
      <c r="D595" s="133">
        <v>47230702</v>
      </c>
      <c r="E595" s="133" t="s">
        <v>161</v>
      </c>
      <c r="F595" s="135" t="s">
        <v>723</v>
      </c>
      <c r="G595" s="136">
        <v>43566</v>
      </c>
      <c r="H595" s="132" t="s">
        <v>1670</v>
      </c>
      <c r="I595" s="132" t="s">
        <v>69</v>
      </c>
      <c r="J595" s="132" t="s">
        <v>59</v>
      </c>
    </row>
    <row r="596" spans="1:10" x14ac:dyDescent="0.25">
      <c r="A596" s="132" t="s">
        <v>722</v>
      </c>
      <c r="B596" s="132" t="s">
        <v>362</v>
      </c>
      <c r="C596" s="144">
        <v>120113490012</v>
      </c>
      <c r="D596" s="133">
        <v>47230702</v>
      </c>
      <c r="E596" s="133" t="s">
        <v>161</v>
      </c>
      <c r="F596" s="135" t="s">
        <v>723</v>
      </c>
      <c r="G596" s="136">
        <v>43566</v>
      </c>
      <c r="H596" s="132" t="s">
        <v>1671</v>
      </c>
      <c r="I596" s="132" t="s">
        <v>69</v>
      </c>
      <c r="J596" s="132" t="s">
        <v>59</v>
      </c>
    </row>
    <row r="597" spans="1:10" x14ac:dyDescent="0.25">
      <c r="A597" s="132" t="s">
        <v>722</v>
      </c>
      <c r="B597" s="132" t="s">
        <v>362</v>
      </c>
      <c r="C597" s="144">
        <v>120113490012</v>
      </c>
      <c r="D597" s="133">
        <v>47230702</v>
      </c>
      <c r="E597" s="133" t="s">
        <v>161</v>
      </c>
      <c r="F597" s="135" t="s">
        <v>723</v>
      </c>
      <c r="G597" s="136">
        <v>43566</v>
      </c>
      <c r="H597" s="132" t="s">
        <v>1672</v>
      </c>
      <c r="I597" s="132" t="s">
        <v>69</v>
      </c>
      <c r="J597" s="132" t="s">
        <v>59</v>
      </c>
    </row>
    <row r="598" spans="1:10" x14ac:dyDescent="0.25">
      <c r="A598" s="140" t="s">
        <v>1157</v>
      </c>
      <c r="B598" s="140" t="s">
        <v>213</v>
      </c>
      <c r="C598" s="144">
        <v>210778720012</v>
      </c>
      <c r="D598" s="134"/>
      <c r="E598" s="133" t="s">
        <v>161</v>
      </c>
      <c r="F598" s="135" t="s">
        <v>1091</v>
      </c>
      <c r="G598" s="136">
        <v>43840</v>
      </c>
      <c r="H598" s="132" t="s">
        <v>1158</v>
      </c>
      <c r="I598" s="132" t="s">
        <v>69</v>
      </c>
      <c r="J598" s="132" t="s">
        <v>59</v>
      </c>
    </row>
    <row r="599" spans="1:10" x14ac:dyDescent="0.25">
      <c r="A599" s="140" t="s">
        <v>1157</v>
      </c>
      <c r="B599" s="140" t="s">
        <v>213</v>
      </c>
      <c r="C599" s="144">
        <v>210778720012</v>
      </c>
      <c r="D599" s="134"/>
      <c r="E599" s="133" t="s">
        <v>161</v>
      </c>
      <c r="F599" s="135" t="s">
        <v>1091</v>
      </c>
      <c r="G599" s="136">
        <v>43840</v>
      </c>
      <c r="H599" s="132" t="s">
        <v>1159</v>
      </c>
      <c r="I599" s="132" t="s">
        <v>69</v>
      </c>
      <c r="J599" s="132" t="s">
        <v>59</v>
      </c>
    </row>
    <row r="600" spans="1:10" ht="26.25" x14ac:dyDescent="0.25">
      <c r="A600" s="140" t="s">
        <v>1154</v>
      </c>
      <c r="B600" s="140" t="s">
        <v>213</v>
      </c>
      <c r="C600" s="144">
        <v>210778720012</v>
      </c>
      <c r="D600" s="134"/>
      <c r="E600" s="133" t="s">
        <v>161</v>
      </c>
      <c r="F600" s="135" t="s">
        <v>1091</v>
      </c>
      <c r="G600" s="136">
        <v>43840</v>
      </c>
      <c r="H600" s="132" t="s">
        <v>1155</v>
      </c>
      <c r="I600" s="132" t="s">
        <v>69</v>
      </c>
      <c r="J600" s="132" t="s">
        <v>63</v>
      </c>
    </row>
    <row r="601" spans="1:10" ht="26.25" x14ac:dyDescent="0.25">
      <c r="A601" s="140" t="s">
        <v>1154</v>
      </c>
      <c r="B601" s="140" t="s">
        <v>213</v>
      </c>
      <c r="C601" s="144">
        <v>210778720012</v>
      </c>
      <c r="D601" s="134"/>
      <c r="E601" s="133" t="s">
        <v>161</v>
      </c>
      <c r="F601" s="135" t="s">
        <v>1091</v>
      </c>
      <c r="G601" s="136">
        <v>43840</v>
      </c>
      <c r="H601" s="132" t="s">
        <v>1156</v>
      </c>
      <c r="I601" s="132" t="s">
        <v>69</v>
      </c>
      <c r="J601" s="132" t="s">
        <v>63</v>
      </c>
    </row>
    <row r="602" spans="1:10" ht="26.25" x14ac:dyDescent="0.25">
      <c r="A602" s="140" t="s">
        <v>1154</v>
      </c>
      <c r="B602" s="140" t="s">
        <v>213</v>
      </c>
      <c r="C602" s="144">
        <v>210778720012</v>
      </c>
      <c r="D602" s="134"/>
      <c r="E602" s="133" t="s">
        <v>161</v>
      </c>
      <c r="F602" s="135" t="s">
        <v>1091</v>
      </c>
      <c r="G602" s="136">
        <v>43840</v>
      </c>
      <c r="H602" s="132" t="s">
        <v>1673</v>
      </c>
      <c r="I602" s="132" t="s">
        <v>69</v>
      </c>
      <c r="J602" s="132" t="s">
        <v>59</v>
      </c>
    </row>
    <row r="603" spans="1:10" ht="26.25" x14ac:dyDescent="0.25">
      <c r="A603" s="140" t="s">
        <v>1154</v>
      </c>
      <c r="B603" s="140" t="s">
        <v>213</v>
      </c>
      <c r="C603" s="144">
        <v>210778720012</v>
      </c>
      <c r="D603" s="134"/>
      <c r="E603" s="133" t="s">
        <v>161</v>
      </c>
      <c r="F603" s="135" t="s">
        <v>1091</v>
      </c>
      <c r="G603" s="136">
        <v>43840</v>
      </c>
      <c r="H603" s="132" t="s">
        <v>1674</v>
      </c>
      <c r="I603" s="132" t="s">
        <v>69</v>
      </c>
      <c r="J603" s="132" t="s">
        <v>59</v>
      </c>
    </row>
    <row r="604" spans="1:10" ht="26.25" x14ac:dyDescent="0.25">
      <c r="A604" s="140" t="s">
        <v>1154</v>
      </c>
      <c r="B604" s="140" t="s">
        <v>213</v>
      </c>
      <c r="C604" s="144">
        <v>210778720012</v>
      </c>
      <c r="D604" s="134"/>
      <c r="E604" s="133" t="s">
        <v>161</v>
      </c>
      <c r="F604" s="135" t="s">
        <v>1091</v>
      </c>
      <c r="G604" s="136">
        <v>43840</v>
      </c>
      <c r="H604" s="132" t="s">
        <v>1675</v>
      </c>
      <c r="I604" s="132" t="s">
        <v>69</v>
      </c>
      <c r="J604" s="132" t="s">
        <v>59</v>
      </c>
    </row>
    <row r="605" spans="1:10" ht="26.25" x14ac:dyDescent="0.25">
      <c r="A605" s="140" t="s">
        <v>1154</v>
      </c>
      <c r="B605" s="140" t="s">
        <v>213</v>
      </c>
      <c r="C605" s="144">
        <v>210778720012</v>
      </c>
      <c r="D605" s="134"/>
      <c r="E605" s="133" t="s">
        <v>161</v>
      </c>
      <c r="F605" s="135" t="s">
        <v>1091</v>
      </c>
      <c r="G605" s="136">
        <v>43840</v>
      </c>
      <c r="H605" s="132" t="s">
        <v>1676</v>
      </c>
      <c r="I605" s="132" t="s">
        <v>69</v>
      </c>
      <c r="J605" s="132" t="s">
        <v>59</v>
      </c>
    </row>
    <row r="606" spans="1:10" ht="26.25" x14ac:dyDescent="0.25">
      <c r="A606" s="140" t="s">
        <v>1154</v>
      </c>
      <c r="B606" s="140" t="s">
        <v>213</v>
      </c>
      <c r="C606" s="144">
        <v>210778720012</v>
      </c>
      <c r="D606" s="134"/>
      <c r="E606" s="133" t="s">
        <v>161</v>
      </c>
      <c r="F606" s="135" t="s">
        <v>1091</v>
      </c>
      <c r="G606" s="136">
        <v>43840</v>
      </c>
      <c r="H606" s="132" t="s">
        <v>1677</v>
      </c>
      <c r="I606" s="132" t="s">
        <v>69</v>
      </c>
      <c r="J606" s="132" t="s">
        <v>59</v>
      </c>
    </row>
    <row r="607" spans="1:10" ht="26.25" x14ac:dyDescent="0.25">
      <c r="A607" s="140" t="s">
        <v>1154</v>
      </c>
      <c r="B607" s="140" t="s">
        <v>213</v>
      </c>
      <c r="C607" s="144">
        <v>210778720012</v>
      </c>
      <c r="D607" s="134"/>
      <c r="E607" s="133" t="s">
        <v>161</v>
      </c>
      <c r="F607" s="135" t="s">
        <v>1091</v>
      </c>
      <c r="G607" s="136">
        <v>43840</v>
      </c>
      <c r="H607" s="132" t="s">
        <v>1678</v>
      </c>
      <c r="I607" s="132" t="s">
        <v>69</v>
      </c>
      <c r="J607" s="132" t="s">
        <v>59</v>
      </c>
    </row>
    <row r="608" spans="1:10" ht="26.25" x14ac:dyDescent="0.25">
      <c r="A608" s="140" t="s">
        <v>1154</v>
      </c>
      <c r="B608" s="140" t="s">
        <v>213</v>
      </c>
      <c r="C608" s="144">
        <v>210778720012</v>
      </c>
      <c r="D608" s="134"/>
      <c r="E608" s="133" t="s">
        <v>161</v>
      </c>
      <c r="F608" s="135" t="s">
        <v>1091</v>
      </c>
      <c r="G608" s="136">
        <v>43840</v>
      </c>
      <c r="H608" s="132" t="s">
        <v>1679</v>
      </c>
      <c r="I608" s="132" t="s">
        <v>69</v>
      </c>
      <c r="J608" s="132" t="s">
        <v>59</v>
      </c>
    </row>
    <row r="609" spans="1:10" ht="26.25" x14ac:dyDescent="0.25">
      <c r="A609" s="140" t="s">
        <v>1154</v>
      </c>
      <c r="B609" s="140" t="s">
        <v>213</v>
      </c>
      <c r="C609" s="144">
        <v>210778720012</v>
      </c>
      <c r="D609" s="134"/>
      <c r="E609" s="133" t="s">
        <v>161</v>
      </c>
      <c r="F609" s="135" t="s">
        <v>1091</v>
      </c>
      <c r="G609" s="136">
        <v>43840</v>
      </c>
      <c r="H609" s="132" t="s">
        <v>1680</v>
      </c>
      <c r="I609" s="132" t="s">
        <v>69</v>
      </c>
      <c r="J609" s="132" t="s">
        <v>59</v>
      </c>
    </row>
    <row r="610" spans="1:10" ht="26.25" x14ac:dyDescent="0.25">
      <c r="A610" s="140" t="s">
        <v>1154</v>
      </c>
      <c r="B610" s="140" t="s">
        <v>213</v>
      </c>
      <c r="C610" s="144">
        <v>210778720012</v>
      </c>
      <c r="D610" s="134"/>
      <c r="E610" s="133" t="s">
        <v>161</v>
      </c>
      <c r="F610" s="135" t="s">
        <v>1091</v>
      </c>
      <c r="G610" s="136">
        <v>43840</v>
      </c>
      <c r="H610" s="132" t="s">
        <v>1681</v>
      </c>
      <c r="I610" s="132" t="s">
        <v>69</v>
      </c>
      <c r="J610" s="132" t="s">
        <v>63</v>
      </c>
    </row>
    <row r="611" spans="1:10" ht="26.25" x14ac:dyDescent="0.25">
      <c r="A611" s="140" t="s">
        <v>1154</v>
      </c>
      <c r="B611" s="140" t="s">
        <v>213</v>
      </c>
      <c r="C611" s="144">
        <v>210778720012</v>
      </c>
      <c r="D611" s="134"/>
      <c r="E611" s="133" t="s">
        <v>161</v>
      </c>
      <c r="F611" s="135" t="s">
        <v>1091</v>
      </c>
      <c r="G611" s="136">
        <v>43840</v>
      </c>
      <c r="H611" s="132" t="s">
        <v>1682</v>
      </c>
      <c r="I611" s="132" t="s">
        <v>69</v>
      </c>
      <c r="J611" s="132" t="s">
        <v>59</v>
      </c>
    </row>
    <row r="612" spans="1:10" x14ac:dyDescent="0.25">
      <c r="A612" s="140" t="s">
        <v>1889</v>
      </c>
      <c r="B612" s="140" t="s">
        <v>213</v>
      </c>
      <c r="C612" s="144">
        <v>210778720012</v>
      </c>
      <c r="D612" s="131"/>
      <c r="E612" s="133" t="s">
        <v>161</v>
      </c>
      <c r="F612" s="135" t="s">
        <v>1091</v>
      </c>
      <c r="G612" s="136">
        <v>43840</v>
      </c>
      <c r="H612" s="132" t="s">
        <v>1285</v>
      </c>
      <c r="I612" s="132" t="s">
        <v>69</v>
      </c>
      <c r="J612" s="132" t="s">
        <v>59</v>
      </c>
    </row>
    <row r="613" spans="1:10" x14ac:dyDescent="0.25">
      <c r="A613" s="140" t="s">
        <v>1889</v>
      </c>
      <c r="B613" s="140" t="s">
        <v>213</v>
      </c>
      <c r="C613" s="144">
        <v>210778720012</v>
      </c>
      <c r="D613" s="131"/>
      <c r="E613" s="133" t="s">
        <v>161</v>
      </c>
      <c r="F613" s="135" t="s">
        <v>1091</v>
      </c>
      <c r="G613" s="136">
        <v>43840</v>
      </c>
      <c r="H613" s="132" t="s">
        <v>1286</v>
      </c>
      <c r="I613" s="132" t="s">
        <v>69</v>
      </c>
      <c r="J613" s="132" t="s">
        <v>59</v>
      </c>
    </row>
    <row r="614" spans="1:10" x14ac:dyDescent="0.25">
      <c r="A614" s="140" t="s">
        <v>1889</v>
      </c>
      <c r="B614" s="140" t="s">
        <v>213</v>
      </c>
      <c r="C614" s="144">
        <v>210778720012</v>
      </c>
      <c r="D614" s="131"/>
      <c r="E614" s="133" t="s">
        <v>161</v>
      </c>
      <c r="F614" s="135" t="s">
        <v>1091</v>
      </c>
      <c r="G614" s="136">
        <v>43840</v>
      </c>
      <c r="H614" s="132" t="s">
        <v>1287</v>
      </c>
      <c r="I614" s="132" t="s">
        <v>69</v>
      </c>
      <c r="J614" s="132" t="s">
        <v>59</v>
      </c>
    </row>
    <row r="615" spans="1:10" x14ac:dyDescent="0.25">
      <c r="A615" s="140" t="s">
        <v>1889</v>
      </c>
      <c r="B615" s="140" t="s">
        <v>213</v>
      </c>
      <c r="C615" s="144">
        <v>210778720012</v>
      </c>
      <c r="D615" s="131"/>
      <c r="E615" s="133" t="s">
        <v>161</v>
      </c>
      <c r="F615" s="135" t="s">
        <v>1091</v>
      </c>
      <c r="G615" s="136">
        <v>43840</v>
      </c>
      <c r="H615" s="132" t="s">
        <v>1288</v>
      </c>
      <c r="I615" s="132" t="s">
        <v>69</v>
      </c>
      <c r="J615" s="132" t="s">
        <v>59</v>
      </c>
    </row>
    <row r="616" spans="1:10" x14ac:dyDescent="0.25">
      <c r="A616" s="140" t="s">
        <v>1889</v>
      </c>
      <c r="B616" s="140" t="s">
        <v>213</v>
      </c>
      <c r="C616" s="144">
        <v>210778720012</v>
      </c>
      <c r="D616" s="131"/>
      <c r="E616" s="133" t="s">
        <v>161</v>
      </c>
      <c r="F616" s="135" t="s">
        <v>1091</v>
      </c>
      <c r="G616" s="136">
        <v>43840</v>
      </c>
      <c r="H616" s="132" t="s">
        <v>1289</v>
      </c>
      <c r="I616" s="132" t="s">
        <v>69</v>
      </c>
      <c r="J616" s="132" t="s">
        <v>59</v>
      </c>
    </row>
    <row r="617" spans="1:10" x14ac:dyDescent="0.25">
      <c r="A617" s="140" t="s">
        <v>1889</v>
      </c>
      <c r="B617" s="140" t="s">
        <v>213</v>
      </c>
      <c r="C617" s="144">
        <v>210778720012</v>
      </c>
      <c r="D617" s="131"/>
      <c r="E617" s="133" t="s">
        <v>161</v>
      </c>
      <c r="F617" s="135" t="s">
        <v>1091</v>
      </c>
      <c r="G617" s="136">
        <v>43840</v>
      </c>
      <c r="H617" s="132" t="s">
        <v>1290</v>
      </c>
      <c r="I617" s="132" t="s">
        <v>69</v>
      </c>
      <c r="J617" s="132" t="s">
        <v>59</v>
      </c>
    </row>
    <row r="618" spans="1:10" x14ac:dyDescent="0.25">
      <c r="A618" s="140" t="s">
        <v>1889</v>
      </c>
      <c r="B618" s="140" t="s">
        <v>213</v>
      </c>
      <c r="C618" s="144">
        <v>210778720012</v>
      </c>
      <c r="D618" s="131"/>
      <c r="E618" s="133" t="s">
        <v>161</v>
      </c>
      <c r="F618" s="135" t="s">
        <v>1091</v>
      </c>
      <c r="G618" s="136">
        <v>43840</v>
      </c>
      <c r="H618" s="132" t="s">
        <v>1291</v>
      </c>
      <c r="I618" s="132" t="s">
        <v>69</v>
      </c>
      <c r="J618" s="132" t="s">
        <v>59</v>
      </c>
    </row>
    <row r="619" spans="1:10" x14ac:dyDescent="0.25">
      <c r="A619" s="140" t="s">
        <v>1889</v>
      </c>
      <c r="B619" s="140" t="s">
        <v>213</v>
      </c>
      <c r="C619" s="144">
        <v>210778720012</v>
      </c>
      <c r="D619" s="131"/>
      <c r="E619" s="133" t="s">
        <v>161</v>
      </c>
      <c r="F619" s="135" t="s">
        <v>1091</v>
      </c>
      <c r="G619" s="136">
        <v>43840</v>
      </c>
      <c r="H619" s="132" t="s">
        <v>1292</v>
      </c>
      <c r="I619" s="132" t="s">
        <v>69</v>
      </c>
      <c r="J619" s="132" t="s">
        <v>59</v>
      </c>
    </row>
    <row r="620" spans="1:10" x14ac:dyDescent="0.25">
      <c r="A620" s="140" t="s">
        <v>1889</v>
      </c>
      <c r="B620" s="140" t="s">
        <v>213</v>
      </c>
      <c r="C620" s="144">
        <v>210778720012</v>
      </c>
      <c r="D620" s="131"/>
      <c r="E620" s="133" t="s">
        <v>161</v>
      </c>
      <c r="F620" s="135" t="s">
        <v>1091</v>
      </c>
      <c r="G620" s="136">
        <v>43840</v>
      </c>
      <c r="H620" s="132" t="s">
        <v>1293</v>
      </c>
      <c r="I620" s="132" t="s">
        <v>69</v>
      </c>
      <c r="J620" s="132" t="s">
        <v>59</v>
      </c>
    </row>
    <row r="621" spans="1:10" x14ac:dyDescent="0.25">
      <c r="A621" s="140" t="s">
        <v>1889</v>
      </c>
      <c r="B621" s="140" t="s">
        <v>213</v>
      </c>
      <c r="C621" s="144">
        <v>210778720012</v>
      </c>
      <c r="D621" s="131"/>
      <c r="E621" s="133" t="s">
        <v>161</v>
      </c>
      <c r="F621" s="135" t="s">
        <v>1091</v>
      </c>
      <c r="G621" s="136">
        <v>43840</v>
      </c>
      <c r="H621" s="132" t="s">
        <v>1294</v>
      </c>
      <c r="I621" s="132" t="s">
        <v>69</v>
      </c>
      <c r="J621" s="132" t="s">
        <v>59</v>
      </c>
    </row>
    <row r="622" spans="1:10" x14ac:dyDescent="0.25">
      <c r="A622" s="140" t="s">
        <v>1889</v>
      </c>
      <c r="B622" s="140" t="s">
        <v>213</v>
      </c>
      <c r="C622" s="144">
        <v>210778720012</v>
      </c>
      <c r="D622" s="131"/>
      <c r="E622" s="133" t="s">
        <v>161</v>
      </c>
      <c r="F622" s="135" t="s">
        <v>1091</v>
      </c>
      <c r="G622" s="136">
        <v>43840</v>
      </c>
      <c r="H622" s="132" t="s">
        <v>1295</v>
      </c>
      <c r="I622" s="132" t="s">
        <v>69</v>
      </c>
      <c r="J622" s="132" t="s">
        <v>59</v>
      </c>
    </row>
    <row r="623" spans="1:10" x14ac:dyDescent="0.25">
      <c r="A623" s="140" t="s">
        <v>1889</v>
      </c>
      <c r="B623" s="140" t="s">
        <v>213</v>
      </c>
      <c r="C623" s="144">
        <v>210778720012</v>
      </c>
      <c r="D623" s="131"/>
      <c r="E623" s="133" t="s">
        <v>161</v>
      </c>
      <c r="F623" s="135" t="s">
        <v>1091</v>
      </c>
      <c r="G623" s="136">
        <v>43840</v>
      </c>
      <c r="H623" s="132" t="s">
        <v>1296</v>
      </c>
      <c r="I623" s="132" t="s">
        <v>69</v>
      </c>
      <c r="J623" s="132" t="s">
        <v>59</v>
      </c>
    </row>
    <row r="624" spans="1:10" x14ac:dyDescent="0.25">
      <c r="A624" s="140" t="s">
        <v>1889</v>
      </c>
      <c r="B624" s="140" t="s">
        <v>213</v>
      </c>
      <c r="C624" s="144">
        <v>210778720012</v>
      </c>
      <c r="D624" s="131"/>
      <c r="E624" s="133" t="s">
        <v>161</v>
      </c>
      <c r="F624" s="135" t="s">
        <v>1091</v>
      </c>
      <c r="G624" s="136">
        <v>43840</v>
      </c>
      <c r="H624" s="132" t="s">
        <v>1297</v>
      </c>
      <c r="I624" s="132" t="s">
        <v>69</v>
      </c>
      <c r="J624" s="132" t="s">
        <v>59</v>
      </c>
    </row>
    <row r="625" spans="1:10" x14ac:dyDescent="0.25">
      <c r="A625" s="140" t="s">
        <v>1889</v>
      </c>
      <c r="B625" s="140" t="s">
        <v>213</v>
      </c>
      <c r="C625" s="144">
        <v>210778720012</v>
      </c>
      <c r="D625" s="131"/>
      <c r="E625" s="133" t="s">
        <v>161</v>
      </c>
      <c r="F625" s="135" t="s">
        <v>1091</v>
      </c>
      <c r="G625" s="136">
        <v>43840</v>
      </c>
      <c r="H625" s="132" t="s">
        <v>1298</v>
      </c>
      <c r="I625" s="132" t="s">
        <v>69</v>
      </c>
      <c r="J625" s="132" t="s">
        <v>59</v>
      </c>
    </row>
    <row r="626" spans="1:10" x14ac:dyDescent="0.25">
      <c r="A626" s="140" t="s">
        <v>1889</v>
      </c>
      <c r="B626" s="140" t="s">
        <v>213</v>
      </c>
      <c r="C626" s="144">
        <v>210778720012</v>
      </c>
      <c r="D626" s="131"/>
      <c r="E626" s="133" t="s">
        <v>161</v>
      </c>
      <c r="F626" s="135" t="s">
        <v>1091</v>
      </c>
      <c r="G626" s="136">
        <v>43840</v>
      </c>
      <c r="H626" s="132" t="s">
        <v>1299</v>
      </c>
      <c r="I626" s="132" t="s">
        <v>69</v>
      </c>
      <c r="J626" s="132" t="s">
        <v>59</v>
      </c>
    </row>
    <row r="627" spans="1:10" x14ac:dyDescent="0.25">
      <c r="A627" s="140" t="s">
        <v>1889</v>
      </c>
      <c r="B627" s="140" t="s">
        <v>213</v>
      </c>
      <c r="C627" s="144">
        <v>210778720012</v>
      </c>
      <c r="D627" s="131"/>
      <c r="E627" s="133" t="s">
        <v>161</v>
      </c>
      <c r="F627" s="135" t="s">
        <v>1091</v>
      </c>
      <c r="G627" s="136">
        <v>43840</v>
      </c>
      <c r="H627" s="132" t="s">
        <v>1300</v>
      </c>
      <c r="I627" s="132" t="s">
        <v>69</v>
      </c>
      <c r="J627" s="132" t="s">
        <v>59</v>
      </c>
    </row>
    <row r="628" spans="1:10" x14ac:dyDescent="0.25">
      <c r="A628" s="140" t="s">
        <v>1889</v>
      </c>
      <c r="B628" s="140" t="s">
        <v>213</v>
      </c>
      <c r="C628" s="144">
        <v>210778720012</v>
      </c>
      <c r="D628" s="131"/>
      <c r="E628" s="133" t="s">
        <v>161</v>
      </c>
      <c r="F628" s="135" t="s">
        <v>1091</v>
      </c>
      <c r="G628" s="136">
        <v>43840</v>
      </c>
      <c r="H628" s="132" t="s">
        <v>1301</v>
      </c>
      <c r="I628" s="132" t="s">
        <v>69</v>
      </c>
      <c r="J628" s="132" t="s">
        <v>59</v>
      </c>
    </row>
    <row r="629" spans="1:10" x14ac:dyDescent="0.25">
      <c r="A629" s="140" t="s">
        <v>1889</v>
      </c>
      <c r="B629" s="140" t="s">
        <v>213</v>
      </c>
      <c r="C629" s="144">
        <v>210778720012</v>
      </c>
      <c r="D629" s="131"/>
      <c r="E629" s="133" t="s">
        <v>161</v>
      </c>
      <c r="F629" s="135" t="s">
        <v>1091</v>
      </c>
      <c r="G629" s="136">
        <v>43840</v>
      </c>
      <c r="H629" s="132" t="s">
        <v>1302</v>
      </c>
      <c r="I629" s="132" t="s">
        <v>69</v>
      </c>
      <c r="J629" s="132" t="s">
        <v>59</v>
      </c>
    </row>
    <row r="630" spans="1:10" x14ac:dyDescent="0.25">
      <c r="A630" s="140" t="s">
        <v>1889</v>
      </c>
      <c r="B630" s="140" t="s">
        <v>213</v>
      </c>
      <c r="C630" s="144">
        <v>210778720012</v>
      </c>
      <c r="D630" s="131"/>
      <c r="E630" s="133" t="s">
        <v>161</v>
      </c>
      <c r="F630" s="135" t="s">
        <v>1091</v>
      </c>
      <c r="G630" s="136">
        <v>43840</v>
      </c>
      <c r="H630" s="132" t="s">
        <v>1303</v>
      </c>
      <c r="I630" s="132" t="s">
        <v>69</v>
      </c>
      <c r="J630" s="132" t="s">
        <v>59</v>
      </c>
    </row>
    <row r="631" spans="1:10" x14ac:dyDescent="0.25">
      <c r="A631" s="140" t="s">
        <v>1889</v>
      </c>
      <c r="B631" s="140" t="s">
        <v>213</v>
      </c>
      <c r="C631" s="144">
        <v>210778720012</v>
      </c>
      <c r="D631" s="131"/>
      <c r="E631" s="133" t="s">
        <v>161</v>
      </c>
      <c r="F631" s="135" t="s">
        <v>1091</v>
      </c>
      <c r="G631" s="136">
        <v>43840</v>
      </c>
      <c r="H631" s="132" t="s">
        <v>1304</v>
      </c>
      <c r="I631" s="132" t="s">
        <v>69</v>
      </c>
      <c r="J631" s="132" t="s">
        <v>59</v>
      </c>
    </row>
    <row r="632" spans="1:10" x14ac:dyDescent="0.25">
      <c r="A632" s="140" t="s">
        <v>1889</v>
      </c>
      <c r="B632" s="140" t="s">
        <v>213</v>
      </c>
      <c r="C632" s="144">
        <v>210778720012</v>
      </c>
      <c r="D632" s="131"/>
      <c r="E632" s="133" t="s">
        <v>161</v>
      </c>
      <c r="F632" s="135" t="s">
        <v>1091</v>
      </c>
      <c r="G632" s="136">
        <v>43840</v>
      </c>
      <c r="H632" s="132" t="s">
        <v>1305</v>
      </c>
      <c r="I632" s="132" t="s">
        <v>69</v>
      </c>
      <c r="J632" s="132" t="s">
        <v>59</v>
      </c>
    </row>
    <row r="633" spans="1:10" x14ac:dyDescent="0.25">
      <c r="A633" s="140" t="s">
        <v>1889</v>
      </c>
      <c r="B633" s="140" t="s">
        <v>213</v>
      </c>
      <c r="C633" s="144">
        <v>210778720012</v>
      </c>
      <c r="D633" s="131"/>
      <c r="E633" s="133" t="s">
        <v>161</v>
      </c>
      <c r="F633" s="135" t="s">
        <v>1091</v>
      </c>
      <c r="G633" s="136">
        <v>43840</v>
      </c>
      <c r="H633" s="132" t="s">
        <v>1306</v>
      </c>
      <c r="I633" s="132" t="s">
        <v>69</v>
      </c>
      <c r="J633" s="132" t="s">
        <v>59</v>
      </c>
    </row>
    <row r="634" spans="1:10" x14ac:dyDescent="0.25">
      <c r="A634" s="140" t="s">
        <v>1889</v>
      </c>
      <c r="B634" s="140" t="s">
        <v>213</v>
      </c>
      <c r="C634" s="144">
        <v>210778720012</v>
      </c>
      <c r="D634" s="131"/>
      <c r="E634" s="133" t="s">
        <v>161</v>
      </c>
      <c r="F634" s="135" t="s">
        <v>1091</v>
      </c>
      <c r="G634" s="136">
        <v>43840</v>
      </c>
      <c r="H634" s="132" t="s">
        <v>1307</v>
      </c>
      <c r="I634" s="132" t="s">
        <v>69</v>
      </c>
      <c r="J634" s="132" t="s">
        <v>59</v>
      </c>
    </row>
    <row r="635" spans="1:10" x14ac:dyDescent="0.25">
      <c r="A635" s="140" t="s">
        <v>1889</v>
      </c>
      <c r="B635" s="140" t="s">
        <v>213</v>
      </c>
      <c r="C635" s="144">
        <v>210778720012</v>
      </c>
      <c r="D635" s="131"/>
      <c r="E635" s="133" t="s">
        <v>161</v>
      </c>
      <c r="F635" s="135" t="s">
        <v>1091</v>
      </c>
      <c r="G635" s="136">
        <v>43840</v>
      </c>
      <c r="H635" s="132" t="s">
        <v>1308</v>
      </c>
      <c r="I635" s="132" t="s">
        <v>69</v>
      </c>
      <c r="J635" s="132" t="s">
        <v>59</v>
      </c>
    </row>
    <row r="636" spans="1:10" x14ac:dyDescent="0.25">
      <c r="A636" s="140" t="s">
        <v>1889</v>
      </c>
      <c r="B636" s="140" t="s">
        <v>213</v>
      </c>
      <c r="C636" s="144">
        <v>210778720012</v>
      </c>
      <c r="D636" s="131"/>
      <c r="E636" s="133" t="s">
        <v>161</v>
      </c>
      <c r="F636" s="135" t="s">
        <v>1091</v>
      </c>
      <c r="G636" s="136">
        <v>43840</v>
      </c>
      <c r="H636" s="132" t="s">
        <v>1309</v>
      </c>
      <c r="I636" s="132" t="s">
        <v>69</v>
      </c>
      <c r="J636" s="132" t="s">
        <v>59</v>
      </c>
    </row>
    <row r="637" spans="1:10" x14ac:dyDescent="0.25">
      <c r="A637" s="140" t="s">
        <v>1889</v>
      </c>
      <c r="B637" s="140" t="s">
        <v>213</v>
      </c>
      <c r="C637" s="144">
        <v>210778720012</v>
      </c>
      <c r="D637" s="131"/>
      <c r="E637" s="133" t="s">
        <v>161</v>
      </c>
      <c r="F637" s="135" t="s">
        <v>1091</v>
      </c>
      <c r="G637" s="136">
        <v>43840</v>
      </c>
      <c r="H637" s="132" t="s">
        <v>1310</v>
      </c>
      <c r="I637" s="132" t="s">
        <v>69</v>
      </c>
      <c r="J637" s="132" t="s">
        <v>59</v>
      </c>
    </row>
    <row r="638" spans="1:10" x14ac:dyDescent="0.25">
      <c r="A638" s="140" t="s">
        <v>1889</v>
      </c>
      <c r="B638" s="140" t="s">
        <v>213</v>
      </c>
      <c r="C638" s="144">
        <v>210778720012</v>
      </c>
      <c r="D638" s="131"/>
      <c r="E638" s="133" t="s">
        <v>161</v>
      </c>
      <c r="F638" s="135" t="s">
        <v>1091</v>
      </c>
      <c r="G638" s="136">
        <v>43840</v>
      </c>
      <c r="H638" s="132" t="s">
        <v>1311</v>
      </c>
      <c r="I638" s="132" t="s">
        <v>69</v>
      </c>
      <c r="J638" s="132" t="s">
        <v>59</v>
      </c>
    </row>
    <row r="639" spans="1:10" x14ac:dyDescent="0.25">
      <c r="A639" s="140" t="s">
        <v>1889</v>
      </c>
      <c r="B639" s="140" t="s">
        <v>213</v>
      </c>
      <c r="C639" s="144">
        <v>210778720012</v>
      </c>
      <c r="D639" s="131"/>
      <c r="E639" s="133" t="s">
        <v>161</v>
      </c>
      <c r="F639" s="135" t="s">
        <v>1091</v>
      </c>
      <c r="G639" s="136">
        <v>43840</v>
      </c>
      <c r="H639" s="132" t="s">
        <v>1312</v>
      </c>
      <c r="I639" s="132" t="s">
        <v>69</v>
      </c>
      <c r="J639" s="132" t="s">
        <v>59</v>
      </c>
    </row>
    <row r="640" spans="1:10" x14ac:dyDescent="0.25">
      <c r="A640" s="140" t="s">
        <v>1889</v>
      </c>
      <c r="B640" s="140" t="s">
        <v>213</v>
      </c>
      <c r="C640" s="144">
        <v>210778720012</v>
      </c>
      <c r="D640" s="131"/>
      <c r="E640" s="133" t="s">
        <v>161</v>
      </c>
      <c r="F640" s="135" t="s">
        <v>1091</v>
      </c>
      <c r="G640" s="136">
        <v>43840</v>
      </c>
      <c r="H640" s="132" t="s">
        <v>1313</v>
      </c>
      <c r="I640" s="132" t="s">
        <v>69</v>
      </c>
      <c r="J640" s="132" t="s">
        <v>59</v>
      </c>
    </row>
    <row r="641" spans="1:10" x14ac:dyDescent="0.25">
      <c r="A641" s="140" t="s">
        <v>1889</v>
      </c>
      <c r="B641" s="140" t="s">
        <v>213</v>
      </c>
      <c r="C641" s="144">
        <v>210778720012</v>
      </c>
      <c r="D641" s="131"/>
      <c r="E641" s="133" t="s">
        <v>161</v>
      </c>
      <c r="F641" s="135" t="s">
        <v>1091</v>
      </c>
      <c r="G641" s="136">
        <v>43840</v>
      </c>
      <c r="H641" s="132" t="s">
        <v>1314</v>
      </c>
      <c r="I641" s="132" t="s">
        <v>69</v>
      </c>
      <c r="J641" s="132" t="s">
        <v>59</v>
      </c>
    </row>
    <row r="642" spans="1:10" x14ac:dyDescent="0.25">
      <c r="A642" s="140" t="s">
        <v>1889</v>
      </c>
      <c r="B642" s="140" t="s">
        <v>213</v>
      </c>
      <c r="C642" s="144">
        <v>210778720012</v>
      </c>
      <c r="D642" s="131"/>
      <c r="E642" s="133" t="s">
        <v>161</v>
      </c>
      <c r="F642" s="135" t="s">
        <v>1091</v>
      </c>
      <c r="G642" s="136">
        <v>43840</v>
      </c>
      <c r="H642" s="132" t="s">
        <v>1315</v>
      </c>
      <c r="I642" s="132" t="s">
        <v>69</v>
      </c>
      <c r="J642" s="132" t="s">
        <v>59</v>
      </c>
    </row>
    <row r="643" spans="1:10" x14ac:dyDescent="0.25">
      <c r="A643" s="140" t="s">
        <v>1889</v>
      </c>
      <c r="B643" s="140" t="s">
        <v>213</v>
      </c>
      <c r="C643" s="144">
        <v>210778720012</v>
      </c>
      <c r="D643" s="131"/>
      <c r="E643" s="133" t="s">
        <v>161</v>
      </c>
      <c r="F643" s="135" t="s">
        <v>1091</v>
      </c>
      <c r="G643" s="136">
        <v>43840</v>
      </c>
      <c r="H643" s="132" t="s">
        <v>1316</v>
      </c>
      <c r="I643" s="132" t="s">
        <v>69</v>
      </c>
      <c r="J643" s="132" t="s">
        <v>59</v>
      </c>
    </row>
    <row r="644" spans="1:10" x14ac:dyDescent="0.25">
      <c r="A644" s="140" t="s">
        <v>1889</v>
      </c>
      <c r="B644" s="140" t="s">
        <v>213</v>
      </c>
      <c r="C644" s="144">
        <v>210778720012</v>
      </c>
      <c r="D644" s="131"/>
      <c r="E644" s="133" t="s">
        <v>161</v>
      </c>
      <c r="F644" s="135" t="s">
        <v>1091</v>
      </c>
      <c r="G644" s="136">
        <v>43840</v>
      </c>
      <c r="H644" s="132" t="s">
        <v>1317</v>
      </c>
      <c r="I644" s="132" t="s">
        <v>69</v>
      </c>
      <c r="J644" s="132" t="s">
        <v>59</v>
      </c>
    </row>
    <row r="645" spans="1:10" x14ac:dyDescent="0.25">
      <c r="A645" s="140" t="s">
        <v>1889</v>
      </c>
      <c r="B645" s="140" t="s">
        <v>213</v>
      </c>
      <c r="C645" s="144">
        <v>210778720012</v>
      </c>
      <c r="D645" s="131"/>
      <c r="E645" s="133" t="s">
        <v>161</v>
      </c>
      <c r="F645" s="135" t="s">
        <v>1091</v>
      </c>
      <c r="G645" s="136">
        <v>43840</v>
      </c>
      <c r="H645" s="132" t="s">
        <v>1318</v>
      </c>
      <c r="I645" s="132" t="s">
        <v>69</v>
      </c>
      <c r="J645" s="132" t="s">
        <v>59</v>
      </c>
    </row>
    <row r="646" spans="1:10" x14ac:dyDescent="0.25">
      <c r="A646" s="140" t="s">
        <v>1889</v>
      </c>
      <c r="B646" s="140" t="s">
        <v>213</v>
      </c>
      <c r="C646" s="144">
        <v>210778720012</v>
      </c>
      <c r="D646" s="131"/>
      <c r="E646" s="133" t="s">
        <v>161</v>
      </c>
      <c r="F646" s="135" t="s">
        <v>1091</v>
      </c>
      <c r="G646" s="136">
        <v>43840</v>
      </c>
      <c r="H646" s="132" t="s">
        <v>1319</v>
      </c>
      <c r="I646" s="132" t="s">
        <v>69</v>
      </c>
      <c r="J646" s="132" t="s">
        <v>59</v>
      </c>
    </row>
    <row r="647" spans="1:10" x14ac:dyDescent="0.25">
      <c r="A647" s="140" t="s">
        <v>1889</v>
      </c>
      <c r="B647" s="140" t="s">
        <v>213</v>
      </c>
      <c r="C647" s="144">
        <v>210778720012</v>
      </c>
      <c r="D647" s="131"/>
      <c r="E647" s="133" t="s">
        <v>161</v>
      </c>
      <c r="F647" s="135" t="s">
        <v>1091</v>
      </c>
      <c r="G647" s="136">
        <v>43840</v>
      </c>
      <c r="H647" s="132" t="s">
        <v>1320</v>
      </c>
      <c r="I647" s="132" t="s">
        <v>69</v>
      </c>
      <c r="J647" s="132" t="s">
        <v>59</v>
      </c>
    </row>
    <row r="648" spans="1:10" x14ac:dyDescent="0.25">
      <c r="A648" s="140" t="s">
        <v>1889</v>
      </c>
      <c r="B648" s="140" t="s">
        <v>213</v>
      </c>
      <c r="C648" s="144">
        <v>210778720012</v>
      </c>
      <c r="D648" s="131"/>
      <c r="E648" s="133" t="s">
        <v>161</v>
      </c>
      <c r="F648" s="135" t="s">
        <v>1091</v>
      </c>
      <c r="G648" s="136">
        <v>43840</v>
      </c>
      <c r="H648" s="132" t="s">
        <v>1321</v>
      </c>
      <c r="I648" s="132" t="s">
        <v>69</v>
      </c>
      <c r="J648" s="132" t="s">
        <v>59</v>
      </c>
    </row>
    <row r="649" spans="1:10" x14ac:dyDescent="0.25">
      <c r="A649" s="140" t="s">
        <v>1889</v>
      </c>
      <c r="B649" s="140" t="s">
        <v>213</v>
      </c>
      <c r="C649" s="144">
        <v>210778720012</v>
      </c>
      <c r="D649" s="131"/>
      <c r="E649" s="133" t="s">
        <v>161</v>
      </c>
      <c r="F649" s="135" t="s">
        <v>1091</v>
      </c>
      <c r="G649" s="136">
        <v>43840</v>
      </c>
      <c r="H649" s="132" t="s">
        <v>1322</v>
      </c>
      <c r="I649" s="132" t="s">
        <v>69</v>
      </c>
      <c r="J649" s="132" t="s">
        <v>59</v>
      </c>
    </row>
    <row r="650" spans="1:10" x14ac:dyDescent="0.25">
      <c r="A650" s="140" t="s">
        <v>1889</v>
      </c>
      <c r="B650" s="140" t="s">
        <v>213</v>
      </c>
      <c r="C650" s="144">
        <v>210778720012</v>
      </c>
      <c r="D650" s="131"/>
      <c r="E650" s="133" t="s">
        <v>161</v>
      </c>
      <c r="F650" s="135" t="s">
        <v>1091</v>
      </c>
      <c r="G650" s="136">
        <v>43840</v>
      </c>
      <c r="H650" s="132" t="s">
        <v>1323</v>
      </c>
      <c r="I650" s="132" t="s">
        <v>69</v>
      </c>
      <c r="J650" s="132" t="s">
        <v>59</v>
      </c>
    </row>
    <row r="651" spans="1:10" x14ac:dyDescent="0.25">
      <c r="A651" s="140" t="s">
        <v>1889</v>
      </c>
      <c r="B651" s="140" t="s">
        <v>213</v>
      </c>
      <c r="C651" s="144">
        <v>210778720012</v>
      </c>
      <c r="D651" s="131"/>
      <c r="E651" s="133" t="s">
        <v>161</v>
      </c>
      <c r="F651" s="135" t="s">
        <v>1091</v>
      </c>
      <c r="G651" s="136">
        <v>43840</v>
      </c>
      <c r="H651" s="132" t="s">
        <v>1324</v>
      </c>
      <c r="I651" s="132" t="s">
        <v>69</v>
      </c>
      <c r="J651" s="132" t="s">
        <v>59</v>
      </c>
    </row>
    <row r="652" spans="1:10" x14ac:dyDescent="0.25">
      <c r="A652" s="140" t="s">
        <v>1889</v>
      </c>
      <c r="B652" s="140" t="s">
        <v>213</v>
      </c>
      <c r="C652" s="144">
        <v>210778720012</v>
      </c>
      <c r="D652" s="131"/>
      <c r="E652" s="133" t="s">
        <v>161</v>
      </c>
      <c r="F652" s="135" t="s">
        <v>1091</v>
      </c>
      <c r="G652" s="136">
        <v>43840</v>
      </c>
      <c r="H652" s="132" t="s">
        <v>1325</v>
      </c>
      <c r="I652" s="132" t="s">
        <v>69</v>
      </c>
      <c r="J652" s="132" t="s">
        <v>59</v>
      </c>
    </row>
    <row r="653" spans="1:10" x14ac:dyDescent="0.25">
      <c r="A653" s="140" t="s">
        <v>1889</v>
      </c>
      <c r="B653" s="140" t="s">
        <v>213</v>
      </c>
      <c r="C653" s="144">
        <v>210778720012</v>
      </c>
      <c r="D653" s="131"/>
      <c r="E653" s="133" t="s">
        <v>161</v>
      </c>
      <c r="F653" s="135" t="s">
        <v>1091</v>
      </c>
      <c r="G653" s="136">
        <v>43840</v>
      </c>
      <c r="H653" s="132" t="s">
        <v>1326</v>
      </c>
      <c r="I653" s="132" t="s">
        <v>69</v>
      </c>
      <c r="J653" s="132" t="s">
        <v>59</v>
      </c>
    </row>
    <row r="654" spans="1:10" x14ac:dyDescent="0.25">
      <c r="A654" s="140" t="s">
        <v>1889</v>
      </c>
      <c r="B654" s="140" t="s">
        <v>213</v>
      </c>
      <c r="C654" s="144">
        <v>210778720012</v>
      </c>
      <c r="D654" s="131"/>
      <c r="E654" s="133" t="s">
        <v>161</v>
      </c>
      <c r="F654" s="135" t="s">
        <v>1091</v>
      </c>
      <c r="G654" s="136">
        <v>43840</v>
      </c>
      <c r="H654" s="132" t="s">
        <v>1327</v>
      </c>
      <c r="I654" s="132" t="s">
        <v>69</v>
      </c>
      <c r="J654" s="132" t="s">
        <v>59</v>
      </c>
    </row>
    <row r="655" spans="1:10" x14ac:dyDescent="0.25">
      <c r="A655" s="140" t="s">
        <v>1889</v>
      </c>
      <c r="B655" s="140" t="s">
        <v>213</v>
      </c>
      <c r="C655" s="144">
        <v>210778720012</v>
      </c>
      <c r="D655" s="131"/>
      <c r="E655" s="133" t="s">
        <v>161</v>
      </c>
      <c r="F655" s="135" t="s">
        <v>1091</v>
      </c>
      <c r="G655" s="136">
        <v>43840</v>
      </c>
      <c r="H655" s="132" t="s">
        <v>1328</v>
      </c>
      <c r="I655" s="132" t="s">
        <v>69</v>
      </c>
      <c r="J655" s="132" t="s">
        <v>59</v>
      </c>
    </row>
    <row r="656" spans="1:10" x14ac:dyDescent="0.25">
      <c r="A656" s="140" t="s">
        <v>1889</v>
      </c>
      <c r="B656" s="140" t="s">
        <v>213</v>
      </c>
      <c r="C656" s="144">
        <v>210778720012</v>
      </c>
      <c r="D656" s="131"/>
      <c r="E656" s="133" t="s">
        <v>161</v>
      </c>
      <c r="F656" s="135" t="s">
        <v>1091</v>
      </c>
      <c r="G656" s="136">
        <v>43840</v>
      </c>
      <c r="H656" s="132" t="s">
        <v>1329</v>
      </c>
      <c r="I656" s="132" t="s">
        <v>69</v>
      </c>
      <c r="J656" s="132" t="s">
        <v>59</v>
      </c>
    </row>
    <row r="657" spans="1:10" x14ac:dyDescent="0.25">
      <c r="A657" s="140" t="s">
        <v>1889</v>
      </c>
      <c r="B657" s="140" t="s">
        <v>213</v>
      </c>
      <c r="C657" s="144">
        <v>210778720012</v>
      </c>
      <c r="D657" s="131"/>
      <c r="E657" s="133" t="s">
        <v>161</v>
      </c>
      <c r="F657" s="135" t="s">
        <v>1091</v>
      </c>
      <c r="G657" s="136">
        <v>43840</v>
      </c>
      <c r="H657" s="132" t="s">
        <v>1330</v>
      </c>
      <c r="I657" s="132" t="s">
        <v>69</v>
      </c>
      <c r="J657" s="132" t="s">
        <v>59</v>
      </c>
    </row>
    <row r="658" spans="1:10" x14ac:dyDescent="0.25">
      <c r="A658" s="140" t="s">
        <v>1889</v>
      </c>
      <c r="B658" s="140" t="s">
        <v>213</v>
      </c>
      <c r="C658" s="144">
        <v>210778720012</v>
      </c>
      <c r="D658" s="131"/>
      <c r="E658" s="133" t="s">
        <v>161</v>
      </c>
      <c r="F658" s="135" t="s">
        <v>1091</v>
      </c>
      <c r="G658" s="136">
        <v>43840</v>
      </c>
      <c r="H658" s="132" t="s">
        <v>1331</v>
      </c>
      <c r="I658" s="132" t="s">
        <v>69</v>
      </c>
      <c r="J658" s="132" t="s">
        <v>59</v>
      </c>
    </row>
    <row r="659" spans="1:10" x14ac:dyDescent="0.25">
      <c r="A659" s="140" t="s">
        <v>1889</v>
      </c>
      <c r="B659" s="140" t="s">
        <v>213</v>
      </c>
      <c r="C659" s="144">
        <v>210778720012</v>
      </c>
      <c r="D659" s="131"/>
      <c r="E659" s="133" t="s">
        <v>161</v>
      </c>
      <c r="F659" s="135" t="s">
        <v>1091</v>
      </c>
      <c r="G659" s="136">
        <v>43840</v>
      </c>
      <c r="H659" s="132" t="s">
        <v>1332</v>
      </c>
      <c r="I659" s="132" t="s">
        <v>69</v>
      </c>
      <c r="J659" s="132" t="s">
        <v>59</v>
      </c>
    </row>
    <row r="660" spans="1:10" x14ac:dyDescent="0.25">
      <c r="A660" s="140" t="s">
        <v>1889</v>
      </c>
      <c r="B660" s="140" t="s">
        <v>213</v>
      </c>
      <c r="C660" s="144">
        <v>210778720012</v>
      </c>
      <c r="D660" s="131"/>
      <c r="E660" s="133" t="s">
        <v>161</v>
      </c>
      <c r="F660" s="135" t="s">
        <v>1091</v>
      </c>
      <c r="G660" s="136">
        <v>43840</v>
      </c>
      <c r="H660" s="132" t="s">
        <v>1333</v>
      </c>
      <c r="I660" s="132" t="s">
        <v>69</v>
      </c>
      <c r="J660" s="132" t="s">
        <v>59</v>
      </c>
    </row>
    <row r="661" spans="1:10" x14ac:dyDescent="0.25">
      <c r="A661" s="140" t="s">
        <v>1889</v>
      </c>
      <c r="B661" s="140" t="s">
        <v>213</v>
      </c>
      <c r="C661" s="144">
        <v>210778720012</v>
      </c>
      <c r="D661" s="131"/>
      <c r="E661" s="133" t="s">
        <v>161</v>
      </c>
      <c r="F661" s="135" t="s">
        <v>1091</v>
      </c>
      <c r="G661" s="136">
        <v>43840</v>
      </c>
      <c r="H661" s="132" t="s">
        <v>1334</v>
      </c>
      <c r="I661" s="132" t="s">
        <v>69</v>
      </c>
      <c r="J661" s="132" t="s">
        <v>59</v>
      </c>
    </row>
    <row r="662" spans="1:10" x14ac:dyDescent="0.25">
      <c r="A662" s="140" t="s">
        <v>1889</v>
      </c>
      <c r="B662" s="140" t="s">
        <v>213</v>
      </c>
      <c r="C662" s="144">
        <v>210778720012</v>
      </c>
      <c r="D662" s="131"/>
      <c r="E662" s="133" t="s">
        <v>161</v>
      </c>
      <c r="F662" s="135" t="s">
        <v>1091</v>
      </c>
      <c r="G662" s="136">
        <v>43840</v>
      </c>
      <c r="H662" s="132" t="s">
        <v>1335</v>
      </c>
      <c r="I662" s="132" t="s">
        <v>69</v>
      </c>
      <c r="J662" s="132" t="s">
        <v>59</v>
      </c>
    </row>
    <row r="663" spans="1:10" x14ac:dyDescent="0.25">
      <c r="A663" s="140" t="s">
        <v>1889</v>
      </c>
      <c r="B663" s="140" t="s">
        <v>213</v>
      </c>
      <c r="C663" s="144">
        <v>210778720012</v>
      </c>
      <c r="D663" s="131"/>
      <c r="E663" s="133" t="s">
        <v>161</v>
      </c>
      <c r="F663" s="135" t="s">
        <v>1091</v>
      </c>
      <c r="G663" s="136">
        <v>43840</v>
      </c>
      <c r="H663" s="132" t="s">
        <v>1336</v>
      </c>
      <c r="I663" s="132" t="s">
        <v>69</v>
      </c>
      <c r="J663" s="132" t="s">
        <v>59</v>
      </c>
    </row>
    <row r="664" spans="1:10" x14ac:dyDescent="0.25">
      <c r="A664" s="140" t="s">
        <v>1889</v>
      </c>
      <c r="B664" s="140" t="s">
        <v>213</v>
      </c>
      <c r="C664" s="144">
        <v>210778720012</v>
      </c>
      <c r="D664" s="131"/>
      <c r="E664" s="133" t="s">
        <v>161</v>
      </c>
      <c r="F664" s="135" t="s">
        <v>1091</v>
      </c>
      <c r="G664" s="136">
        <v>43840</v>
      </c>
      <c r="H664" s="132" t="s">
        <v>1337</v>
      </c>
      <c r="I664" s="132" t="s">
        <v>69</v>
      </c>
      <c r="J664" s="132" t="s">
        <v>59</v>
      </c>
    </row>
    <row r="665" spans="1:10" x14ac:dyDescent="0.25">
      <c r="A665" s="140" t="s">
        <v>1889</v>
      </c>
      <c r="B665" s="140" t="s">
        <v>213</v>
      </c>
      <c r="C665" s="144">
        <v>210778720012</v>
      </c>
      <c r="D665" s="131"/>
      <c r="E665" s="133" t="s">
        <v>161</v>
      </c>
      <c r="F665" s="135" t="s">
        <v>1091</v>
      </c>
      <c r="G665" s="136">
        <v>43840</v>
      </c>
      <c r="H665" s="132" t="s">
        <v>1338</v>
      </c>
      <c r="I665" s="132" t="s">
        <v>69</v>
      </c>
      <c r="J665" s="132" t="s">
        <v>59</v>
      </c>
    </row>
    <row r="666" spans="1:10" x14ac:dyDescent="0.25">
      <c r="A666" s="140" t="s">
        <v>1889</v>
      </c>
      <c r="B666" s="140" t="s">
        <v>213</v>
      </c>
      <c r="C666" s="144">
        <v>210778720012</v>
      </c>
      <c r="D666" s="131"/>
      <c r="E666" s="133" t="s">
        <v>161</v>
      </c>
      <c r="F666" s="135" t="s">
        <v>1091</v>
      </c>
      <c r="G666" s="136">
        <v>43840</v>
      </c>
      <c r="H666" s="132" t="s">
        <v>1339</v>
      </c>
      <c r="I666" s="132" t="s">
        <v>69</v>
      </c>
      <c r="J666" s="132" t="s">
        <v>59</v>
      </c>
    </row>
    <row r="667" spans="1:10" x14ac:dyDescent="0.25">
      <c r="A667" s="140" t="s">
        <v>1889</v>
      </c>
      <c r="B667" s="140" t="s">
        <v>213</v>
      </c>
      <c r="C667" s="144">
        <v>210778720012</v>
      </c>
      <c r="D667" s="131"/>
      <c r="E667" s="133" t="s">
        <v>161</v>
      </c>
      <c r="F667" s="135" t="s">
        <v>1091</v>
      </c>
      <c r="G667" s="136">
        <v>43840</v>
      </c>
      <c r="H667" s="132" t="s">
        <v>1340</v>
      </c>
      <c r="I667" s="132" t="s">
        <v>69</v>
      </c>
      <c r="J667" s="132" t="s">
        <v>59</v>
      </c>
    </row>
    <row r="668" spans="1:10" x14ac:dyDescent="0.25">
      <c r="A668" s="140" t="s">
        <v>1889</v>
      </c>
      <c r="B668" s="140" t="s">
        <v>213</v>
      </c>
      <c r="C668" s="144">
        <v>210778720012</v>
      </c>
      <c r="D668" s="131"/>
      <c r="E668" s="133" t="s">
        <v>161</v>
      </c>
      <c r="F668" s="135" t="s">
        <v>1091</v>
      </c>
      <c r="G668" s="136">
        <v>43840</v>
      </c>
      <c r="H668" s="132" t="s">
        <v>1341</v>
      </c>
      <c r="I668" s="132" t="s">
        <v>69</v>
      </c>
      <c r="J668" s="132" t="s">
        <v>59</v>
      </c>
    </row>
    <row r="669" spans="1:10" x14ac:dyDescent="0.25">
      <c r="A669" s="140" t="s">
        <v>1889</v>
      </c>
      <c r="B669" s="140" t="s">
        <v>213</v>
      </c>
      <c r="C669" s="144">
        <v>210778720012</v>
      </c>
      <c r="D669" s="131"/>
      <c r="E669" s="133" t="s">
        <v>161</v>
      </c>
      <c r="F669" s="135" t="s">
        <v>1091</v>
      </c>
      <c r="G669" s="136">
        <v>43840</v>
      </c>
      <c r="H669" s="132" t="s">
        <v>1342</v>
      </c>
      <c r="I669" s="132" t="s">
        <v>69</v>
      </c>
      <c r="J669" s="132" t="s">
        <v>59</v>
      </c>
    </row>
    <row r="670" spans="1:10" x14ac:dyDescent="0.25">
      <c r="A670" s="140" t="s">
        <v>1889</v>
      </c>
      <c r="B670" s="140" t="s">
        <v>213</v>
      </c>
      <c r="C670" s="144">
        <v>210778720012</v>
      </c>
      <c r="D670" s="131"/>
      <c r="E670" s="133" t="s">
        <v>161</v>
      </c>
      <c r="F670" s="135" t="s">
        <v>1091</v>
      </c>
      <c r="G670" s="136">
        <v>43840</v>
      </c>
      <c r="H670" s="132" t="s">
        <v>1343</v>
      </c>
      <c r="I670" s="132" t="s">
        <v>69</v>
      </c>
      <c r="J670" s="132" t="s">
        <v>59</v>
      </c>
    </row>
    <row r="671" spans="1:10" x14ac:dyDescent="0.25">
      <c r="A671" s="140" t="s">
        <v>1889</v>
      </c>
      <c r="B671" s="140" t="s">
        <v>213</v>
      </c>
      <c r="C671" s="144">
        <v>210778720012</v>
      </c>
      <c r="D671" s="131"/>
      <c r="E671" s="133" t="s">
        <v>161</v>
      </c>
      <c r="F671" s="135" t="s">
        <v>1091</v>
      </c>
      <c r="G671" s="136">
        <v>43840</v>
      </c>
      <c r="H671" s="132" t="s">
        <v>1344</v>
      </c>
      <c r="I671" s="132" t="s">
        <v>69</v>
      </c>
      <c r="J671" s="132" t="s">
        <v>59</v>
      </c>
    </row>
    <row r="672" spans="1:10" x14ac:dyDescent="0.25">
      <c r="A672" s="140" t="s">
        <v>1889</v>
      </c>
      <c r="B672" s="140" t="s">
        <v>213</v>
      </c>
      <c r="C672" s="144">
        <v>210778720012</v>
      </c>
      <c r="D672" s="131"/>
      <c r="E672" s="133" t="s">
        <v>161</v>
      </c>
      <c r="F672" s="135" t="s">
        <v>1091</v>
      </c>
      <c r="G672" s="136">
        <v>43840</v>
      </c>
      <c r="H672" s="132" t="s">
        <v>1345</v>
      </c>
      <c r="I672" s="132" t="s">
        <v>69</v>
      </c>
      <c r="J672" s="132" t="s">
        <v>59</v>
      </c>
    </row>
    <row r="673" spans="1:10" x14ac:dyDescent="0.25">
      <c r="A673" s="140" t="s">
        <v>1889</v>
      </c>
      <c r="B673" s="140" t="s">
        <v>213</v>
      </c>
      <c r="C673" s="144">
        <v>210778720012</v>
      </c>
      <c r="D673" s="131"/>
      <c r="E673" s="133" t="s">
        <v>161</v>
      </c>
      <c r="F673" s="135" t="s">
        <v>1091</v>
      </c>
      <c r="G673" s="136">
        <v>43840</v>
      </c>
      <c r="H673" s="132" t="s">
        <v>1346</v>
      </c>
      <c r="I673" s="132" t="s">
        <v>69</v>
      </c>
      <c r="J673" s="132" t="s">
        <v>59</v>
      </c>
    </row>
    <row r="674" spans="1:10" x14ac:dyDescent="0.25">
      <c r="A674" s="140" t="s">
        <v>1889</v>
      </c>
      <c r="B674" s="140" t="s">
        <v>213</v>
      </c>
      <c r="C674" s="144">
        <v>210778720012</v>
      </c>
      <c r="D674" s="131"/>
      <c r="E674" s="133" t="s">
        <v>161</v>
      </c>
      <c r="F674" s="135" t="s">
        <v>1091</v>
      </c>
      <c r="G674" s="136">
        <v>43840</v>
      </c>
      <c r="H674" s="132" t="s">
        <v>1347</v>
      </c>
      <c r="I674" s="132" t="s">
        <v>69</v>
      </c>
      <c r="J674" s="132" t="s">
        <v>59</v>
      </c>
    </row>
    <row r="675" spans="1:10" x14ac:dyDescent="0.25">
      <c r="A675" s="140" t="s">
        <v>1889</v>
      </c>
      <c r="B675" s="140" t="s">
        <v>213</v>
      </c>
      <c r="C675" s="144">
        <v>210778720012</v>
      </c>
      <c r="D675" s="131"/>
      <c r="E675" s="133" t="s">
        <v>161</v>
      </c>
      <c r="F675" s="135" t="s">
        <v>1091</v>
      </c>
      <c r="G675" s="136">
        <v>43840</v>
      </c>
      <c r="H675" s="132" t="s">
        <v>1348</v>
      </c>
      <c r="I675" s="132" t="s">
        <v>69</v>
      </c>
      <c r="J675" s="132" t="s">
        <v>59</v>
      </c>
    </row>
    <row r="676" spans="1:10" x14ac:dyDescent="0.25">
      <c r="A676" s="140" t="s">
        <v>1889</v>
      </c>
      <c r="B676" s="140" t="s">
        <v>213</v>
      </c>
      <c r="C676" s="144">
        <v>210778720012</v>
      </c>
      <c r="D676" s="131"/>
      <c r="E676" s="133" t="s">
        <v>161</v>
      </c>
      <c r="F676" s="135" t="s">
        <v>1091</v>
      </c>
      <c r="G676" s="136">
        <v>43840</v>
      </c>
      <c r="H676" s="132" t="s">
        <v>1349</v>
      </c>
      <c r="I676" s="132" t="s">
        <v>69</v>
      </c>
      <c r="J676" s="132" t="s">
        <v>59</v>
      </c>
    </row>
    <row r="677" spans="1:10" x14ac:dyDescent="0.25">
      <c r="A677" s="140" t="s">
        <v>1889</v>
      </c>
      <c r="B677" s="140" t="s">
        <v>213</v>
      </c>
      <c r="C677" s="144">
        <v>210778720012</v>
      </c>
      <c r="D677" s="131"/>
      <c r="E677" s="133" t="s">
        <v>161</v>
      </c>
      <c r="F677" s="135" t="s">
        <v>1091</v>
      </c>
      <c r="G677" s="136">
        <v>43840</v>
      </c>
      <c r="H677" s="132" t="s">
        <v>1350</v>
      </c>
      <c r="I677" s="132" t="s">
        <v>69</v>
      </c>
      <c r="J677" s="132" t="s">
        <v>59</v>
      </c>
    </row>
    <row r="678" spans="1:10" x14ac:dyDescent="0.25">
      <c r="A678" s="140" t="s">
        <v>1889</v>
      </c>
      <c r="B678" s="140" t="s">
        <v>213</v>
      </c>
      <c r="C678" s="144">
        <v>210778720012</v>
      </c>
      <c r="D678" s="131"/>
      <c r="E678" s="133" t="s">
        <v>161</v>
      </c>
      <c r="F678" s="135" t="s">
        <v>1091</v>
      </c>
      <c r="G678" s="136">
        <v>43840</v>
      </c>
      <c r="H678" s="132" t="s">
        <v>1351</v>
      </c>
      <c r="I678" s="132" t="s">
        <v>69</v>
      </c>
      <c r="J678" s="132" t="s">
        <v>59</v>
      </c>
    </row>
    <row r="679" spans="1:10" x14ac:dyDescent="0.25">
      <c r="A679" s="140" t="s">
        <v>1889</v>
      </c>
      <c r="B679" s="140" t="s">
        <v>213</v>
      </c>
      <c r="C679" s="144">
        <v>210778720012</v>
      </c>
      <c r="D679" s="131"/>
      <c r="E679" s="133" t="s">
        <v>161</v>
      </c>
      <c r="F679" s="135" t="s">
        <v>1091</v>
      </c>
      <c r="G679" s="136">
        <v>43840</v>
      </c>
      <c r="H679" s="132" t="s">
        <v>1352</v>
      </c>
      <c r="I679" s="132" t="s">
        <v>69</v>
      </c>
      <c r="J679" s="132" t="s">
        <v>59</v>
      </c>
    </row>
    <row r="680" spans="1:10" x14ac:dyDescent="0.25">
      <c r="A680" s="140" t="s">
        <v>1889</v>
      </c>
      <c r="B680" s="140" t="s">
        <v>213</v>
      </c>
      <c r="C680" s="144">
        <v>210778720012</v>
      </c>
      <c r="D680" s="131"/>
      <c r="E680" s="133" t="s">
        <v>161</v>
      </c>
      <c r="F680" s="135" t="s">
        <v>1091</v>
      </c>
      <c r="G680" s="136">
        <v>43840</v>
      </c>
      <c r="H680" s="132" t="s">
        <v>1353</v>
      </c>
      <c r="I680" s="132" t="s">
        <v>69</v>
      </c>
      <c r="J680" s="132" t="s">
        <v>59</v>
      </c>
    </row>
    <row r="681" spans="1:10" x14ac:dyDescent="0.25">
      <c r="A681" s="140" t="s">
        <v>1889</v>
      </c>
      <c r="B681" s="140" t="s">
        <v>213</v>
      </c>
      <c r="C681" s="144">
        <v>210778720012</v>
      </c>
      <c r="D681" s="131"/>
      <c r="E681" s="133" t="s">
        <v>161</v>
      </c>
      <c r="F681" s="135" t="s">
        <v>1091</v>
      </c>
      <c r="G681" s="136">
        <v>43840</v>
      </c>
      <c r="H681" s="132" t="s">
        <v>1354</v>
      </c>
      <c r="I681" s="132" t="s">
        <v>69</v>
      </c>
      <c r="J681" s="132" t="s">
        <v>59</v>
      </c>
    </row>
    <row r="682" spans="1:10" x14ac:dyDescent="0.25">
      <c r="A682" s="140" t="s">
        <v>1889</v>
      </c>
      <c r="B682" s="140" t="s">
        <v>213</v>
      </c>
      <c r="C682" s="144">
        <v>210778720012</v>
      </c>
      <c r="D682" s="131"/>
      <c r="E682" s="133" t="s">
        <v>161</v>
      </c>
      <c r="F682" s="135" t="s">
        <v>1091</v>
      </c>
      <c r="G682" s="136">
        <v>43840</v>
      </c>
      <c r="H682" s="132" t="s">
        <v>1355</v>
      </c>
      <c r="I682" s="132" t="s">
        <v>69</v>
      </c>
      <c r="J682" s="132" t="s">
        <v>59</v>
      </c>
    </row>
    <row r="683" spans="1:10" x14ac:dyDescent="0.25">
      <c r="A683" s="140" t="s">
        <v>1889</v>
      </c>
      <c r="B683" s="140" t="s">
        <v>213</v>
      </c>
      <c r="C683" s="144">
        <v>210778720012</v>
      </c>
      <c r="D683" s="131"/>
      <c r="E683" s="133" t="s">
        <v>161</v>
      </c>
      <c r="F683" s="135" t="s">
        <v>1091</v>
      </c>
      <c r="G683" s="136">
        <v>43840</v>
      </c>
      <c r="H683" s="132" t="s">
        <v>1356</v>
      </c>
      <c r="I683" s="132" t="s">
        <v>69</v>
      </c>
      <c r="J683" s="132" t="s">
        <v>59</v>
      </c>
    </row>
    <row r="684" spans="1:10" x14ac:dyDescent="0.25">
      <c r="A684" s="140" t="s">
        <v>1889</v>
      </c>
      <c r="B684" s="140" t="s">
        <v>213</v>
      </c>
      <c r="C684" s="144">
        <v>210778720012</v>
      </c>
      <c r="D684" s="131"/>
      <c r="E684" s="133" t="s">
        <v>161</v>
      </c>
      <c r="F684" s="135" t="s">
        <v>1091</v>
      </c>
      <c r="G684" s="136">
        <v>43840</v>
      </c>
      <c r="H684" s="132" t="s">
        <v>1357</v>
      </c>
      <c r="I684" s="132" t="s">
        <v>69</v>
      </c>
      <c r="J684" s="132" t="s">
        <v>59</v>
      </c>
    </row>
    <row r="685" spans="1:10" x14ac:dyDescent="0.25">
      <c r="A685" s="140" t="s">
        <v>1889</v>
      </c>
      <c r="B685" s="140" t="s">
        <v>213</v>
      </c>
      <c r="C685" s="144">
        <v>210778720012</v>
      </c>
      <c r="D685" s="131"/>
      <c r="E685" s="133" t="s">
        <v>161</v>
      </c>
      <c r="F685" s="135" t="s">
        <v>1091</v>
      </c>
      <c r="G685" s="136">
        <v>43840</v>
      </c>
      <c r="H685" s="132" t="s">
        <v>1358</v>
      </c>
      <c r="I685" s="132" t="s">
        <v>69</v>
      </c>
      <c r="J685" s="132" t="s">
        <v>59</v>
      </c>
    </row>
    <row r="686" spans="1:10" x14ac:dyDescent="0.25">
      <c r="A686" s="140" t="s">
        <v>1889</v>
      </c>
      <c r="B686" s="140" t="s">
        <v>213</v>
      </c>
      <c r="C686" s="144">
        <v>210778720012</v>
      </c>
      <c r="D686" s="131"/>
      <c r="E686" s="133" t="s">
        <v>161</v>
      </c>
      <c r="F686" s="135" t="s">
        <v>1091</v>
      </c>
      <c r="G686" s="136">
        <v>43840</v>
      </c>
      <c r="H686" s="132" t="s">
        <v>1359</v>
      </c>
      <c r="I686" s="132" t="s">
        <v>69</v>
      </c>
      <c r="J686" s="132" t="s">
        <v>59</v>
      </c>
    </row>
    <row r="687" spans="1:10" x14ac:dyDescent="0.25">
      <c r="A687" s="140" t="s">
        <v>1889</v>
      </c>
      <c r="B687" s="140" t="s">
        <v>213</v>
      </c>
      <c r="C687" s="144">
        <v>210778720012</v>
      </c>
      <c r="D687" s="131"/>
      <c r="E687" s="133" t="s">
        <v>161</v>
      </c>
      <c r="F687" s="135" t="s">
        <v>1091</v>
      </c>
      <c r="G687" s="136">
        <v>43840</v>
      </c>
      <c r="H687" s="132" t="s">
        <v>1360</v>
      </c>
      <c r="I687" s="132" t="s">
        <v>69</v>
      </c>
      <c r="J687" s="132" t="s">
        <v>59</v>
      </c>
    </row>
    <row r="688" spans="1:10" x14ac:dyDescent="0.25">
      <c r="A688" s="140" t="s">
        <v>1889</v>
      </c>
      <c r="B688" s="140" t="s">
        <v>213</v>
      </c>
      <c r="C688" s="144">
        <v>210778720012</v>
      </c>
      <c r="D688" s="131"/>
      <c r="E688" s="133" t="s">
        <v>161</v>
      </c>
      <c r="F688" s="135" t="s">
        <v>1091</v>
      </c>
      <c r="G688" s="136">
        <v>43840</v>
      </c>
      <c r="H688" s="132" t="s">
        <v>1361</v>
      </c>
      <c r="I688" s="132" t="s">
        <v>69</v>
      </c>
      <c r="J688" s="132" t="s">
        <v>59</v>
      </c>
    </row>
    <row r="689" spans="1:10" x14ac:dyDescent="0.25">
      <c r="A689" s="140" t="s">
        <v>1889</v>
      </c>
      <c r="B689" s="140" t="s">
        <v>213</v>
      </c>
      <c r="C689" s="144">
        <v>210778720012</v>
      </c>
      <c r="D689" s="131"/>
      <c r="E689" s="133" t="s">
        <v>161</v>
      </c>
      <c r="F689" s="135" t="s">
        <v>1091</v>
      </c>
      <c r="G689" s="136">
        <v>43840</v>
      </c>
      <c r="H689" s="132" t="s">
        <v>1362</v>
      </c>
      <c r="I689" s="132" t="s">
        <v>69</v>
      </c>
      <c r="J689" s="132" t="s">
        <v>59</v>
      </c>
    </row>
    <row r="690" spans="1:10" x14ac:dyDescent="0.25">
      <c r="A690" s="140" t="s">
        <v>1889</v>
      </c>
      <c r="B690" s="140" t="s">
        <v>213</v>
      </c>
      <c r="C690" s="144">
        <v>210778720012</v>
      </c>
      <c r="D690" s="131"/>
      <c r="E690" s="133" t="s">
        <v>161</v>
      </c>
      <c r="F690" s="135" t="s">
        <v>1091</v>
      </c>
      <c r="G690" s="136">
        <v>43840</v>
      </c>
      <c r="H690" s="132" t="s">
        <v>1363</v>
      </c>
      <c r="I690" s="132" t="s">
        <v>69</v>
      </c>
      <c r="J690" s="132" t="s">
        <v>59</v>
      </c>
    </row>
    <row r="691" spans="1:10" x14ac:dyDescent="0.25">
      <c r="A691" s="140" t="s">
        <v>1889</v>
      </c>
      <c r="B691" s="140" t="s">
        <v>213</v>
      </c>
      <c r="C691" s="144">
        <v>210778720012</v>
      </c>
      <c r="D691" s="131"/>
      <c r="E691" s="133" t="s">
        <v>161</v>
      </c>
      <c r="F691" s="135" t="s">
        <v>1091</v>
      </c>
      <c r="G691" s="136">
        <v>43840</v>
      </c>
      <c r="H691" s="132" t="s">
        <v>1364</v>
      </c>
      <c r="I691" s="132" t="s">
        <v>69</v>
      </c>
      <c r="J691" s="132" t="s">
        <v>59</v>
      </c>
    </row>
    <row r="692" spans="1:10" x14ac:dyDescent="0.25">
      <c r="A692" s="140" t="s">
        <v>1889</v>
      </c>
      <c r="B692" s="140" t="s">
        <v>213</v>
      </c>
      <c r="C692" s="144">
        <v>210778720012</v>
      </c>
      <c r="D692" s="131"/>
      <c r="E692" s="133" t="s">
        <v>161</v>
      </c>
      <c r="F692" s="135" t="s">
        <v>1091</v>
      </c>
      <c r="G692" s="136">
        <v>43840</v>
      </c>
      <c r="H692" s="132" t="s">
        <v>1365</v>
      </c>
      <c r="I692" s="132" t="s">
        <v>69</v>
      </c>
      <c r="J692" s="132" t="s">
        <v>59</v>
      </c>
    </row>
    <row r="693" spans="1:10" x14ac:dyDescent="0.25">
      <c r="A693" s="140" t="s">
        <v>1889</v>
      </c>
      <c r="B693" s="140" t="s">
        <v>213</v>
      </c>
      <c r="C693" s="144">
        <v>210778720012</v>
      </c>
      <c r="D693" s="131"/>
      <c r="E693" s="133" t="s">
        <v>161</v>
      </c>
      <c r="F693" s="135" t="s">
        <v>1091</v>
      </c>
      <c r="G693" s="136">
        <v>43840</v>
      </c>
      <c r="H693" s="132" t="s">
        <v>1366</v>
      </c>
      <c r="I693" s="132" t="s">
        <v>69</v>
      </c>
      <c r="J693" s="132" t="s">
        <v>59</v>
      </c>
    </row>
    <row r="694" spans="1:10" x14ac:dyDescent="0.25">
      <c r="A694" s="140" t="s">
        <v>1889</v>
      </c>
      <c r="B694" s="140" t="s">
        <v>213</v>
      </c>
      <c r="C694" s="144">
        <v>210778720012</v>
      </c>
      <c r="D694" s="131"/>
      <c r="E694" s="133" t="s">
        <v>161</v>
      </c>
      <c r="F694" s="135" t="s">
        <v>1091</v>
      </c>
      <c r="G694" s="136">
        <v>43840</v>
      </c>
      <c r="H694" s="132" t="s">
        <v>1367</v>
      </c>
      <c r="I694" s="132" t="s">
        <v>69</v>
      </c>
      <c r="J694" s="132" t="s">
        <v>59</v>
      </c>
    </row>
    <row r="695" spans="1:10" x14ac:dyDescent="0.25">
      <c r="A695" s="140" t="s">
        <v>1889</v>
      </c>
      <c r="B695" s="140" t="s">
        <v>213</v>
      </c>
      <c r="C695" s="144">
        <v>210778720012</v>
      </c>
      <c r="D695" s="131"/>
      <c r="E695" s="133" t="s">
        <v>161</v>
      </c>
      <c r="F695" s="135" t="s">
        <v>1091</v>
      </c>
      <c r="G695" s="136">
        <v>43840</v>
      </c>
      <c r="H695" s="132" t="s">
        <v>1368</v>
      </c>
      <c r="I695" s="132" t="s">
        <v>69</v>
      </c>
      <c r="J695" s="132" t="s">
        <v>59</v>
      </c>
    </row>
    <row r="696" spans="1:10" x14ac:dyDescent="0.25">
      <c r="A696" s="140" t="s">
        <v>1889</v>
      </c>
      <c r="B696" s="140" t="s">
        <v>213</v>
      </c>
      <c r="C696" s="144">
        <v>210778720012</v>
      </c>
      <c r="D696" s="131"/>
      <c r="E696" s="133" t="s">
        <v>161</v>
      </c>
      <c r="F696" s="135" t="s">
        <v>1091</v>
      </c>
      <c r="G696" s="136">
        <v>43840</v>
      </c>
      <c r="H696" s="132" t="s">
        <v>1369</v>
      </c>
      <c r="I696" s="132" t="s">
        <v>69</v>
      </c>
      <c r="J696" s="132" t="s">
        <v>59</v>
      </c>
    </row>
    <row r="697" spans="1:10" x14ac:dyDescent="0.25">
      <c r="A697" s="140" t="s">
        <v>1889</v>
      </c>
      <c r="B697" s="140" t="s">
        <v>213</v>
      </c>
      <c r="C697" s="144">
        <v>210778720012</v>
      </c>
      <c r="D697" s="131"/>
      <c r="E697" s="133" t="s">
        <v>161</v>
      </c>
      <c r="F697" s="135" t="s">
        <v>1091</v>
      </c>
      <c r="G697" s="136">
        <v>43840</v>
      </c>
      <c r="H697" s="132" t="s">
        <v>1370</v>
      </c>
      <c r="I697" s="132" t="s">
        <v>69</v>
      </c>
      <c r="J697" s="132" t="s">
        <v>59</v>
      </c>
    </row>
    <row r="698" spans="1:10" x14ac:dyDescent="0.25">
      <c r="A698" s="140" t="s">
        <v>1889</v>
      </c>
      <c r="B698" s="140" t="s">
        <v>213</v>
      </c>
      <c r="C698" s="144">
        <v>210778720012</v>
      </c>
      <c r="D698" s="131"/>
      <c r="E698" s="133" t="s">
        <v>161</v>
      </c>
      <c r="F698" s="135" t="s">
        <v>1091</v>
      </c>
      <c r="G698" s="136">
        <v>43840</v>
      </c>
      <c r="H698" s="132" t="s">
        <v>1371</v>
      </c>
      <c r="I698" s="132" t="s">
        <v>69</v>
      </c>
      <c r="J698" s="132" t="s">
        <v>59</v>
      </c>
    </row>
    <row r="699" spans="1:10" x14ac:dyDescent="0.25">
      <c r="A699" s="140" t="s">
        <v>1889</v>
      </c>
      <c r="B699" s="140" t="s">
        <v>213</v>
      </c>
      <c r="C699" s="144">
        <v>210778720012</v>
      </c>
      <c r="D699" s="131"/>
      <c r="E699" s="133" t="s">
        <v>161</v>
      </c>
      <c r="F699" s="135" t="s">
        <v>1091</v>
      </c>
      <c r="G699" s="136">
        <v>43840</v>
      </c>
      <c r="H699" s="132" t="s">
        <v>1372</v>
      </c>
      <c r="I699" s="132" t="s">
        <v>69</v>
      </c>
      <c r="J699" s="132" t="s">
        <v>59</v>
      </c>
    </row>
    <row r="700" spans="1:10" x14ac:dyDescent="0.25">
      <c r="A700" s="140" t="s">
        <v>1889</v>
      </c>
      <c r="B700" s="140" t="s">
        <v>213</v>
      </c>
      <c r="C700" s="144">
        <v>210778720012</v>
      </c>
      <c r="D700" s="131"/>
      <c r="E700" s="133" t="s">
        <v>161</v>
      </c>
      <c r="F700" s="135" t="s">
        <v>1091</v>
      </c>
      <c r="G700" s="136">
        <v>43840</v>
      </c>
      <c r="H700" s="132" t="s">
        <v>1373</v>
      </c>
      <c r="I700" s="132" t="s">
        <v>69</v>
      </c>
      <c r="J700" s="132" t="s">
        <v>59</v>
      </c>
    </row>
    <row r="701" spans="1:10" x14ac:dyDescent="0.25">
      <c r="A701" s="140" t="s">
        <v>1889</v>
      </c>
      <c r="B701" s="140" t="s">
        <v>213</v>
      </c>
      <c r="C701" s="144">
        <v>210778720012</v>
      </c>
      <c r="D701" s="131"/>
      <c r="E701" s="133" t="s">
        <v>161</v>
      </c>
      <c r="F701" s="135" t="s">
        <v>1091</v>
      </c>
      <c r="G701" s="136">
        <v>43840</v>
      </c>
      <c r="H701" s="132" t="s">
        <v>1374</v>
      </c>
      <c r="I701" s="132" t="s">
        <v>69</v>
      </c>
      <c r="J701" s="132" t="s">
        <v>59</v>
      </c>
    </row>
    <row r="702" spans="1:10" x14ac:dyDescent="0.25">
      <c r="A702" s="140" t="s">
        <v>1889</v>
      </c>
      <c r="B702" s="140" t="s">
        <v>213</v>
      </c>
      <c r="C702" s="144">
        <v>210778720012</v>
      </c>
      <c r="D702" s="131"/>
      <c r="E702" s="133" t="s">
        <v>161</v>
      </c>
      <c r="F702" s="135" t="s">
        <v>1091</v>
      </c>
      <c r="G702" s="136">
        <v>43840</v>
      </c>
      <c r="H702" s="132" t="s">
        <v>1375</v>
      </c>
      <c r="I702" s="132" t="s">
        <v>69</v>
      </c>
      <c r="J702" s="132" t="s">
        <v>59</v>
      </c>
    </row>
    <row r="703" spans="1:10" x14ac:dyDescent="0.25">
      <c r="A703" s="140" t="s">
        <v>1889</v>
      </c>
      <c r="B703" s="140" t="s">
        <v>213</v>
      </c>
      <c r="C703" s="144">
        <v>210778720012</v>
      </c>
      <c r="D703" s="131"/>
      <c r="E703" s="133" t="s">
        <v>161</v>
      </c>
      <c r="F703" s="135" t="s">
        <v>1091</v>
      </c>
      <c r="G703" s="136">
        <v>43840</v>
      </c>
      <c r="H703" s="132" t="s">
        <v>1376</v>
      </c>
      <c r="I703" s="132" t="s">
        <v>69</v>
      </c>
      <c r="J703" s="132" t="s">
        <v>59</v>
      </c>
    </row>
    <row r="704" spans="1:10" x14ac:dyDescent="0.25">
      <c r="A704" s="140" t="s">
        <v>1889</v>
      </c>
      <c r="B704" s="140" t="s">
        <v>213</v>
      </c>
      <c r="C704" s="144">
        <v>210778720012</v>
      </c>
      <c r="D704" s="131"/>
      <c r="E704" s="133" t="s">
        <v>161</v>
      </c>
      <c r="F704" s="135" t="s">
        <v>1091</v>
      </c>
      <c r="G704" s="136">
        <v>43840</v>
      </c>
      <c r="H704" s="132" t="s">
        <v>1377</v>
      </c>
      <c r="I704" s="132" t="s">
        <v>69</v>
      </c>
      <c r="J704" s="132" t="s">
        <v>59</v>
      </c>
    </row>
    <row r="705" spans="1:10" x14ac:dyDescent="0.25">
      <c r="A705" s="140" t="s">
        <v>1889</v>
      </c>
      <c r="B705" s="140" t="s">
        <v>213</v>
      </c>
      <c r="C705" s="144">
        <v>210778720012</v>
      </c>
      <c r="D705" s="131"/>
      <c r="E705" s="133" t="s">
        <v>161</v>
      </c>
      <c r="F705" s="135" t="s">
        <v>1091</v>
      </c>
      <c r="G705" s="136">
        <v>43840</v>
      </c>
      <c r="H705" s="132" t="s">
        <v>1378</v>
      </c>
      <c r="I705" s="132" t="s">
        <v>69</v>
      </c>
      <c r="J705" s="132" t="s">
        <v>59</v>
      </c>
    </row>
    <row r="706" spans="1:10" x14ac:dyDescent="0.25">
      <c r="A706" s="140" t="s">
        <v>1889</v>
      </c>
      <c r="B706" s="140" t="s">
        <v>213</v>
      </c>
      <c r="C706" s="144">
        <v>210778720012</v>
      </c>
      <c r="D706" s="131"/>
      <c r="E706" s="133" t="s">
        <v>161</v>
      </c>
      <c r="F706" s="135" t="s">
        <v>1091</v>
      </c>
      <c r="G706" s="136">
        <v>43840</v>
      </c>
      <c r="H706" s="131" t="s">
        <v>1379</v>
      </c>
      <c r="I706" s="132" t="s">
        <v>69</v>
      </c>
      <c r="J706" s="132" t="s">
        <v>59</v>
      </c>
    </row>
    <row r="707" spans="1:10" x14ac:dyDescent="0.25">
      <c r="A707" s="140" t="s">
        <v>1889</v>
      </c>
      <c r="B707" s="140" t="s">
        <v>213</v>
      </c>
      <c r="C707" s="144">
        <v>210778720012</v>
      </c>
      <c r="D707" s="131"/>
      <c r="E707" s="133" t="s">
        <v>161</v>
      </c>
      <c r="F707" s="135" t="s">
        <v>1091</v>
      </c>
      <c r="G707" s="136">
        <v>43840</v>
      </c>
      <c r="H707" s="132" t="s">
        <v>1380</v>
      </c>
      <c r="I707" s="132" t="s">
        <v>69</v>
      </c>
      <c r="J707" s="132" t="s">
        <v>59</v>
      </c>
    </row>
    <row r="708" spans="1:10" x14ac:dyDescent="0.25">
      <c r="A708" s="140" t="s">
        <v>1889</v>
      </c>
      <c r="B708" s="140" t="s">
        <v>213</v>
      </c>
      <c r="C708" s="144">
        <v>210778720012</v>
      </c>
      <c r="D708" s="131"/>
      <c r="E708" s="133" t="s">
        <v>161</v>
      </c>
      <c r="F708" s="135" t="s">
        <v>1091</v>
      </c>
      <c r="G708" s="136">
        <v>43840</v>
      </c>
      <c r="H708" s="132" t="s">
        <v>1381</v>
      </c>
      <c r="I708" s="132" t="s">
        <v>69</v>
      </c>
      <c r="J708" s="132" t="s">
        <v>59</v>
      </c>
    </row>
    <row r="709" spans="1:10" x14ac:dyDescent="0.25">
      <c r="A709" s="140" t="s">
        <v>1889</v>
      </c>
      <c r="B709" s="140" t="s">
        <v>213</v>
      </c>
      <c r="C709" s="144">
        <v>210778720012</v>
      </c>
      <c r="D709" s="131"/>
      <c r="E709" s="133" t="s">
        <v>161</v>
      </c>
      <c r="F709" s="135" t="s">
        <v>1091</v>
      </c>
      <c r="G709" s="136">
        <v>43840</v>
      </c>
      <c r="H709" s="132" t="s">
        <v>1382</v>
      </c>
      <c r="I709" s="132" t="s">
        <v>69</v>
      </c>
      <c r="J709" s="132" t="s">
        <v>59</v>
      </c>
    </row>
    <row r="710" spans="1:10" x14ac:dyDescent="0.25">
      <c r="A710" s="140" t="s">
        <v>1889</v>
      </c>
      <c r="B710" s="140" t="s">
        <v>213</v>
      </c>
      <c r="C710" s="144">
        <v>210778720012</v>
      </c>
      <c r="D710" s="131"/>
      <c r="E710" s="133" t="s">
        <v>161</v>
      </c>
      <c r="F710" s="135" t="s">
        <v>1091</v>
      </c>
      <c r="G710" s="136">
        <v>43840</v>
      </c>
      <c r="H710" s="132" t="s">
        <v>1383</v>
      </c>
      <c r="I710" s="132" t="s">
        <v>69</v>
      </c>
      <c r="J710" s="132" t="s">
        <v>59</v>
      </c>
    </row>
    <row r="711" spans="1:10" x14ac:dyDescent="0.25">
      <c r="A711" s="140" t="s">
        <v>1889</v>
      </c>
      <c r="B711" s="140" t="s">
        <v>213</v>
      </c>
      <c r="C711" s="144">
        <v>210778720012</v>
      </c>
      <c r="D711" s="131"/>
      <c r="E711" s="133" t="s">
        <v>161</v>
      </c>
      <c r="F711" s="135" t="s">
        <v>1091</v>
      </c>
      <c r="G711" s="136">
        <v>43840</v>
      </c>
      <c r="H711" s="132" t="s">
        <v>1384</v>
      </c>
      <c r="I711" s="132" t="s">
        <v>69</v>
      </c>
      <c r="J711" s="132" t="s">
        <v>59</v>
      </c>
    </row>
    <row r="712" spans="1:10" x14ac:dyDescent="0.25">
      <c r="A712" s="140" t="s">
        <v>1889</v>
      </c>
      <c r="B712" s="140" t="s">
        <v>213</v>
      </c>
      <c r="C712" s="144">
        <v>210778720012</v>
      </c>
      <c r="D712" s="131"/>
      <c r="E712" s="133" t="s">
        <v>161</v>
      </c>
      <c r="F712" s="135" t="s">
        <v>1091</v>
      </c>
      <c r="G712" s="136">
        <v>43840</v>
      </c>
      <c r="H712" s="132" t="s">
        <v>1385</v>
      </c>
      <c r="I712" s="132" t="s">
        <v>69</v>
      </c>
      <c r="J712" s="132" t="s">
        <v>59</v>
      </c>
    </row>
    <row r="713" spans="1:10" x14ac:dyDescent="0.25">
      <c r="A713" s="140" t="s">
        <v>1889</v>
      </c>
      <c r="B713" s="140" t="s">
        <v>213</v>
      </c>
      <c r="C713" s="144">
        <v>210778720012</v>
      </c>
      <c r="D713" s="131"/>
      <c r="E713" s="133" t="s">
        <v>161</v>
      </c>
      <c r="F713" s="135" t="s">
        <v>1091</v>
      </c>
      <c r="G713" s="136">
        <v>43840</v>
      </c>
      <c r="H713" s="132" t="s">
        <v>1386</v>
      </c>
      <c r="I713" s="132" t="s">
        <v>69</v>
      </c>
      <c r="J713" s="132" t="s">
        <v>59</v>
      </c>
    </row>
    <row r="714" spans="1:10" x14ac:dyDescent="0.25">
      <c r="A714" s="140" t="s">
        <v>1889</v>
      </c>
      <c r="B714" s="140" t="s">
        <v>213</v>
      </c>
      <c r="C714" s="144">
        <v>210778720012</v>
      </c>
      <c r="D714" s="131"/>
      <c r="E714" s="133" t="s">
        <v>161</v>
      </c>
      <c r="F714" s="135" t="s">
        <v>1091</v>
      </c>
      <c r="G714" s="136">
        <v>43840</v>
      </c>
      <c r="H714" s="132" t="s">
        <v>1387</v>
      </c>
      <c r="I714" s="132" t="s">
        <v>69</v>
      </c>
      <c r="J714" s="132" t="s">
        <v>59</v>
      </c>
    </row>
    <row r="715" spans="1:10" x14ac:dyDescent="0.25">
      <c r="A715" s="140" t="s">
        <v>1889</v>
      </c>
      <c r="B715" s="140" t="s">
        <v>213</v>
      </c>
      <c r="C715" s="144">
        <v>210778720012</v>
      </c>
      <c r="D715" s="131"/>
      <c r="E715" s="133" t="s">
        <v>161</v>
      </c>
      <c r="F715" s="135" t="s">
        <v>1091</v>
      </c>
      <c r="G715" s="136">
        <v>43840</v>
      </c>
      <c r="H715" s="132" t="s">
        <v>1388</v>
      </c>
      <c r="I715" s="132" t="s">
        <v>69</v>
      </c>
      <c r="J715" s="132" t="s">
        <v>59</v>
      </c>
    </row>
    <row r="716" spans="1:10" x14ac:dyDescent="0.25">
      <c r="A716" s="140" t="s">
        <v>1889</v>
      </c>
      <c r="B716" s="140" t="s">
        <v>213</v>
      </c>
      <c r="C716" s="144">
        <v>210778720012</v>
      </c>
      <c r="D716" s="131"/>
      <c r="E716" s="133" t="s">
        <v>161</v>
      </c>
      <c r="F716" s="135" t="s">
        <v>1091</v>
      </c>
      <c r="G716" s="136">
        <v>43840</v>
      </c>
      <c r="H716" s="132" t="s">
        <v>1389</v>
      </c>
      <c r="I716" s="132" t="s">
        <v>69</v>
      </c>
      <c r="J716" s="132" t="s">
        <v>59</v>
      </c>
    </row>
    <row r="717" spans="1:10" x14ac:dyDescent="0.25">
      <c r="A717" s="140" t="s">
        <v>1889</v>
      </c>
      <c r="B717" s="140" t="s">
        <v>213</v>
      </c>
      <c r="C717" s="144">
        <v>210778720012</v>
      </c>
      <c r="D717" s="131"/>
      <c r="E717" s="133" t="s">
        <v>161</v>
      </c>
      <c r="F717" s="135" t="s">
        <v>1091</v>
      </c>
      <c r="G717" s="136">
        <v>43840</v>
      </c>
      <c r="H717" s="132" t="s">
        <v>1390</v>
      </c>
      <c r="I717" s="132" t="s">
        <v>69</v>
      </c>
      <c r="J717" s="132" t="s">
        <v>59</v>
      </c>
    </row>
    <row r="718" spans="1:10" x14ac:dyDescent="0.25">
      <c r="A718" s="140" t="s">
        <v>1889</v>
      </c>
      <c r="B718" s="140" t="s">
        <v>213</v>
      </c>
      <c r="C718" s="144">
        <v>210778720012</v>
      </c>
      <c r="D718" s="131"/>
      <c r="E718" s="133" t="s">
        <v>161</v>
      </c>
      <c r="F718" s="135" t="s">
        <v>1091</v>
      </c>
      <c r="G718" s="136">
        <v>43840</v>
      </c>
      <c r="H718" s="132" t="s">
        <v>1391</v>
      </c>
      <c r="I718" s="132" t="s">
        <v>69</v>
      </c>
      <c r="J718" s="132" t="s">
        <v>59</v>
      </c>
    </row>
    <row r="719" spans="1:10" x14ac:dyDescent="0.25">
      <c r="A719" s="140" t="s">
        <v>1889</v>
      </c>
      <c r="B719" s="140" t="s">
        <v>213</v>
      </c>
      <c r="C719" s="144">
        <v>210778720012</v>
      </c>
      <c r="D719" s="131"/>
      <c r="E719" s="133" t="s">
        <v>161</v>
      </c>
      <c r="F719" s="135" t="s">
        <v>1091</v>
      </c>
      <c r="G719" s="136">
        <v>43840</v>
      </c>
      <c r="H719" s="132" t="s">
        <v>1392</v>
      </c>
      <c r="I719" s="132" t="s">
        <v>69</v>
      </c>
      <c r="J719" s="132" t="s">
        <v>59</v>
      </c>
    </row>
    <row r="720" spans="1:10" x14ac:dyDescent="0.25">
      <c r="A720" s="140" t="s">
        <v>1889</v>
      </c>
      <c r="B720" s="140" t="s">
        <v>213</v>
      </c>
      <c r="C720" s="144">
        <v>210778720012</v>
      </c>
      <c r="D720" s="131"/>
      <c r="E720" s="133" t="s">
        <v>161</v>
      </c>
      <c r="F720" s="135" t="s">
        <v>1091</v>
      </c>
      <c r="G720" s="136">
        <v>43840</v>
      </c>
      <c r="H720" s="132" t="s">
        <v>1393</v>
      </c>
      <c r="I720" s="132" t="s">
        <v>69</v>
      </c>
      <c r="J720" s="132" t="s">
        <v>59</v>
      </c>
    </row>
    <row r="721" spans="1:10" x14ac:dyDescent="0.25">
      <c r="A721" s="140" t="s">
        <v>1889</v>
      </c>
      <c r="B721" s="140" t="s">
        <v>213</v>
      </c>
      <c r="C721" s="144">
        <v>210778720012</v>
      </c>
      <c r="D721" s="131"/>
      <c r="E721" s="133" t="s">
        <v>161</v>
      </c>
      <c r="F721" s="135" t="s">
        <v>1091</v>
      </c>
      <c r="G721" s="136">
        <v>43840</v>
      </c>
      <c r="H721" s="132" t="s">
        <v>1394</v>
      </c>
      <c r="I721" s="132" t="s">
        <v>69</v>
      </c>
      <c r="J721" s="132" t="s">
        <v>59</v>
      </c>
    </row>
    <row r="722" spans="1:10" x14ac:dyDescent="0.25">
      <c r="A722" s="140" t="s">
        <v>1889</v>
      </c>
      <c r="B722" s="140" t="s">
        <v>213</v>
      </c>
      <c r="C722" s="144">
        <v>210778720012</v>
      </c>
      <c r="D722" s="131"/>
      <c r="E722" s="133" t="s">
        <v>161</v>
      </c>
      <c r="F722" s="135" t="s">
        <v>1091</v>
      </c>
      <c r="G722" s="136">
        <v>43840</v>
      </c>
      <c r="H722" s="132" t="s">
        <v>1395</v>
      </c>
      <c r="I722" s="132" t="s">
        <v>69</v>
      </c>
      <c r="J722" s="132" t="s">
        <v>59</v>
      </c>
    </row>
    <row r="723" spans="1:10" x14ac:dyDescent="0.25">
      <c r="A723" s="140" t="s">
        <v>1889</v>
      </c>
      <c r="B723" s="140" t="s">
        <v>213</v>
      </c>
      <c r="C723" s="144">
        <v>210778720012</v>
      </c>
      <c r="D723" s="131"/>
      <c r="E723" s="133" t="s">
        <v>161</v>
      </c>
      <c r="F723" s="135" t="s">
        <v>1091</v>
      </c>
      <c r="G723" s="136">
        <v>43840</v>
      </c>
      <c r="H723" s="132" t="s">
        <v>1396</v>
      </c>
      <c r="I723" s="132" t="s">
        <v>69</v>
      </c>
      <c r="J723" s="132" t="s">
        <v>59</v>
      </c>
    </row>
    <row r="724" spans="1:10" x14ac:dyDescent="0.25">
      <c r="A724" s="140" t="s">
        <v>1160</v>
      </c>
      <c r="B724" s="140" t="s">
        <v>213</v>
      </c>
      <c r="C724" s="144">
        <v>210778720012</v>
      </c>
      <c r="D724" s="134"/>
      <c r="E724" s="133" t="s">
        <v>161</v>
      </c>
      <c r="F724" s="135" t="s">
        <v>1091</v>
      </c>
      <c r="G724" s="136">
        <v>43840</v>
      </c>
      <c r="H724" s="132" t="s">
        <v>1161</v>
      </c>
      <c r="I724" s="132" t="s">
        <v>69</v>
      </c>
      <c r="J724" s="132" t="s">
        <v>59</v>
      </c>
    </row>
    <row r="725" spans="1:10" x14ac:dyDescent="0.25">
      <c r="A725" s="140" t="s">
        <v>1160</v>
      </c>
      <c r="B725" s="140" t="s">
        <v>213</v>
      </c>
      <c r="C725" s="144">
        <v>210778720012</v>
      </c>
      <c r="D725" s="134"/>
      <c r="E725" s="133" t="s">
        <v>161</v>
      </c>
      <c r="F725" s="135" t="s">
        <v>1091</v>
      </c>
      <c r="G725" s="136">
        <v>43840</v>
      </c>
      <c r="H725" s="132" t="s">
        <v>1162</v>
      </c>
      <c r="I725" s="132" t="s">
        <v>69</v>
      </c>
      <c r="J725" s="132" t="s">
        <v>59</v>
      </c>
    </row>
    <row r="726" spans="1:10" x14ac:dyDescent="0.25">
      <c r="A726" s="140" t="s">
        <v>1160</v>
      </c>
      <c r="B726" s="140" t="s">
        <v>213</v>
      </c>
      <c r="C726" s="144">
        <v>210778720012</v>
      </c>
      <c r="D726" s="134"/>
      <c r="E726" s="133" t="s">
        <v>161</v>
      </c>
      <c r="F726" s="135" t="s">
        <v>1091</v>
      </c>
      <c r="G726" s="136">
        <v>43840</v>
      </c>
      <c r="H726" s="132" t="s">
        <v>1163</v>
      </c>
      <c r="I726" s="132" t="s">
        <v>69</v>
      </c>
      <c r="J726" s="132" t="s">
        <v>59</v>
      </c>
    </row>
    <row r="727" spans="1:10" x14ac:dyDescent="0.25">
      <c r="A727" s="140" t="s">
        <v>1160</v>
      </c>
      <c r="B727" s="140" t="s">
        <v>213</v>
      </c>
      <c r="C727" s="144">
        <v>210778720012</v>
      </c>
      <c r="D727" s="134"/>
      <c r="E727" s="133" t="s">
        <v>161</v>
      </c>
      <c r="F727" s="135" t="s">
        <v>1091</v>
      </c>
      <c r="G727" s="136">
        <v>43840</v>
      </c>
      <c r="H727" s="132" t="s">
        <v>1164</v>
      </c>
      <c r="I727" s="132" t="s">
        <v>69</v>
      </c>
      <c r="J727" s="132" t="s">
        <v>59</v>
      </c>
    </row>
    <row r="728" spans="1:10" x14ac:dyDescent="0.25">
      <c r="A728" s="140" t="s">
        <v>1160</v>
      </c>
      <c r="B728" s="140" t="s">
        <v>213</v>
      </c>
      <c r="C728" s="144">
        <v>210778720012</v>
      </c>
      <c r="D728" s="134"/>
      <c r="E728" s="133" t="s">
        <v>161</v>
      </c>
      <c r="F728" s="135" t="s">
        <v>1091</v>
      </c>
      <c r="G728" s="136">
        <v>43840</v>
      </c>
      <c r="H728" s="132" t="s">
        <v>1165</v>
      </c>
      <c r="I728" s="132" t="s">
        <v>69</v>
      </c>
      <c r="J728" s="132" t="s">
        <v>59</v>
      </c>
    </row>
    <row r="729" spans="1:10" x14ac:dyDescent="0.25">
      <c r="A729" s="140" t="s">
        <v>1160</v>
      </c>
      <c r="B729" s="140" t="s">
        <v>213</v>
      </c>
      <c r="C729" s="144">
        <v>210778720012</v>
      </c>
      <c r="D729" s="134"/>
      <c r="E729" s="133" t="s">
        <v>161</v>
      </c>
      <c r="F729" s="135" t="s">
        <v>1091</v>
      </c>
      <c r="G729" s="136">
        <v>43840</v>
      </c>
      <c r="H729" s="132" t="s">
        <v>1166</v>
      </c>
      <c r="I729" s="132" t="s">
        <v>69</v>
      </c>
      <c r="J729" s="132" t="s">
        <v>59</v>
      </c>
    </row>
    <row r="730" spans="1:10" x14ac:dyDescent="0.25">
      <c r="A730" s="140" t="s">
        <v>1160</v>
      </c>
      <c r="B730" s="140" t="s">
        <v>213</v>
      </c>
      <c r="C730" s="144">
        <v>210778720012</v>
      </c>
      <c r="D730" s="134"/>
      <c r="E730" s="133" t="s">
        <v>161</v>
      </c>
      <c r="F730" s="135" t="s">
        <v>1091</v>
      </c>
      <c r="G730" s="136">
        <v>43840</v>
      </c>
      <c r="H730" s="132" t="s">
        <v>1167</v>
      </c>
      <c r="I730" s="132" t="s">
        <v>69</v>
      </c>
      <c r="J730" s="132" t="s">
        <v>59</v>
      </c>
    </row>
    <row r="731" spans="1:10" x14ac:dyDescent="0.25">
      <c r="A731" s="140" t="s">
        <v>1160</v>
      </c>
      <c r="B731" s="140" t="s">
        <v>213</v>
      </c>
      <c r="C731" s="144">
        <v>210778720012</v>
      </c>
      <c r="D731" s="134"/>
      <c r="E731" s="133" t="s">
        <v>161</v>
      </c>
      <c r="F731" s="135" t="s">
        <v>1091</v>
      </c>
      <c r="G731" s="136">
        <v>43840</v>
      </c>
      <c r="H731" s="132" t="s">
        <v>1168</v>
      </c>
      <c r="I731" s="132" t="s">
        <v>69</v>
      </c>
      <c r="J731" s="132" t="s">
        <v>59</v>
      </c>
    </row>
    <row r="732" spans="1:10" x14ac:dyDescent="0.25">
      <c r="A732" s="140" t="s">
        <v>1160</v>
      </c>
      <c r="B732" s="140" t="s">
        <v>213</v>
      </c>
      <c r="C732" s="144">
        <v>210778720012</v>
      </c>
      <c r="D732" s="134"/>
      <c r="E732" s="133" t="s">
        <v>161</v>
      </c>
      <c r="F732" s="135" t="s">
        <v>1091</v>
      </c>
      <c r="G732" s="136">
        <v>43840</v>
      </c>
      <c r="H732" s="132" t="s">
        <v>1169</v>
      </c>
      <c r="I732" s="132" t="s">
        <v>69</v>
      </c>
      <c r="J732" s="132" t="s">
        <v>59</v>
      </c>
    </row>
    <row r="733" spans="1:10" x14ac:dyDescent="0.25">
      <c r="A733" s="140" t="s">
        <v>1160</v>
      </c>
      <c r="B733" s="140" t="s">
        <v>213</v>
      </c>
      <c r="C733" s="144">
        <v>210778720012</v>
      </c>
      <c r="D733" s="134"/>
      <c r="E733" s="133" t="s">
        <v>161</v>
      </c>
      <c r="F733" s="135" t="s">
        <v>1091</v>
      </c>
      <c r="G733" s="136">
        <v>43840</v>
      </c>
      <c r="H733" s="132" t="s">
        <v>1170</v>
      </c>
      <c r="I733" s="132" t="s">
        <v>69</v>
      </c>
      <c r="J733" s="132" t="s">
        <v>59</v>
      </c>
    </row>
    <row r="734" spans="1:10" x14ac:dyDescent="0.25">
      <c r="A734" s="140" t="s">
        <v>1160</v>
      </c>
      <c r="B734" s="140" t="s">
        <v>213</v>
      </c>
      <c r="C734" s="144">
        <v>210778720012</v>
      </c>
      <c r="D734" s="134"/>
      <c r="E734" s="133" t="s">
        <v>161</v>
      </c>
      <c r="F734" s="135" t="s">
        <v>1091</v>
      </c>
      <c r="G734" s="136">
        <v>43840</v>
      </c>
      <c r="H734" s="132" t="s">
        <v>1171</v>
      </c>
      <c r="I734" s="132" t="s">
        <v>69</v>
      </c>
      <c r="J734" s="132" t="s">
        <v>63</v>
      </c>
    </row>
    <row r="735" spans="1:10" x14ac:dyDescent="0.25">
      <c r="A735" s="140" t="s">
        <v>1160</v>
      </c>
      <c r="B735" s="140" t="s">
        <v>213</v>
      </c>
      <c r="C735" s="144">
        <v>210778720012</v>
      </c>
      <c r="D735" s="134"/>
      <c r="E735" s="133" t="s">
        <v>161</v>
      </c>
      <c r="F735" s="135" t="s">
        <v>1091</v>
      </c>
      <c r="G735" s="136">
        <v>43840</v>
      </c>
      <c r="H735" s="132" t="s">
        <v>1172</v>
      </c>
      <c r="I735" s="132" t="s">
        <v>69</v>
      </c>
      <c r="J735" s="132" t="s">
        <v>59</v>
      </c>
    </row>
    <row r="736" spans="1:10" x14ac:dyDescent="0.25">
      <c r="A736" s="140" t="s">
        <v>1160</v>
      </c>
      <c r="B736" s="140" t="s">
        <v>213</v>
      </c>
      <c r="C736" s="144">
        <v>210778720012</v>
      </c>
      <c r="D736" s="134"/>
      <c r="E736" s="133" t="s">
        <v>161</v>
      </c>
      <c r="F736" s="135" t="s">
        <v>1091</v>
      </c>
      <c r="G736" s="136">
        <v>43840</v>
      </c>
      <c r="H736" s="132" t="s">
        <v>1173</v>
      </c>
      <c r="I736" s="132" t="s">
        <v>69</v>
      </c>
      <c r="J736" s="132" t="s">
        <v>59</v>
      </c>
    </row>
    <row r="737" spans="1:10" x14ac:dyDescent="0.25">
      <c r="A737" s="140" t="s">
        <v>1160</v>
      </c>
      <c r="B737" s="140" t="s">
        <v>213</v>
      </c>
      <c r="C737" s="144">
        <v>210778720012</v>
      </c>
      <c r="D737" s="134"/>
      <c r="E737" s="133" t="s">
        <v>161</v>
      </c>
      <c r="F737" s="135" t="s">
        <v>1091</v>
      </c>
      <c r="G737" s="136">
        <v>43840</v>
      </c>
      <c r="H737" s="132" t="s">
        <v>1174</v>
      </c>
      <c r="I737" s="132" t="s">
        <v>69</v>
      </c>
      <c r="J737" s="132" t="s">
        <v>59</v>
      </c>
    </row>
    <row r="738" spans="1:10" x14ac:dyDescent="0.25">
      <c r="A738" s="140" t="s">
        <v>1160</v>
      </c>
      <c r="B738" s="140" t="s">
        <v>213</v>
      </c>
      <c r="C738" s="144">
        <v>210778720012</v>
      </c>
      <c r="D738" s="134"/>
      <c r="E738" s="133" t="s">
        <v>161</v>
      </c>
      <c r="F738" s="135" t="s">
        <v>1091</v>
      </c>
      <c r="G738" s="136">
        <v>43840</v>
      </c>
      <c r="H738" s="132" t="s">
        <v>1175</v>
      </c>
      <c r="I738" s="132" t="s">
        <v>69</v>
      </c>
      <c r="J738" s="132"/>
    </row>
    <row r="739" spans="1:10" x14ac:dyDescent="0.25">
      <c r="A739" s="140" t="s">
        <v>1160</v>
      </c>
      <c r="B739" s="140" t="s">
        <v>213</v>
      </c>
      <c r="C739" s="144">
        <v>210778720012</v>
      </c>
      <c r="D739" s="134"/>
      <c r="E739" s="133" t="s">
        <v>161</v>
      </c>
      <c r="F739" s="135" t="s">
        <v>1091</v>
      </c>
      <c r="G739" s="136">
        <v>43840</v>
      </c>
      <c r="H739" s="132" t="s">
        <v>1176</v>
      </c>
      <c r="I739" s="132" t="s">
        <v>69</v>
      </c>
      <c r="J739" s="132"/>
    </row>
    <row r="740" spans="1:10" x14ac:dyDescent="0.25">
      <c r="A740" s="140" t="s">
        <v>1160</v>
      </c>
      <c r="B740" s="140" t="s">
        <v>213</v>
      </c>
      <c r="C740" s="144">
        <v>210778720012</v>
      </c>
      <c r="D740" s="134"/>
      <c r="E740" s="133" t="s">
        <v>161</v>
      </c>
      <c r="F740" s="135" t="s">
        <v>1091</v>
      </c>
      <c r="G740" s="136">
        <v>43840</v>
      </c>
      <c r="H740" s="132" t="s">
        <v>1177</v>
      </c>
      <c r="I740" s="132" t="s">
        <v>69</v>
      </c>
      <c r="J740" s="132" t="s">
        <v>59</v>
      </c>
    </row>
    <row r="741" spans="1:10" x14ac:dyDescent="0.25">
      <c r="A741" s="140" t="s">
        <v>1160</v>
      </c>
      <c r="B741" s="140" t="s">
        <v>213</v>
      </c>
      <c r="C741" s="144">
        <v>210778720012</v>
      </c>
      <c r="D741" s="134"/>
      <c r="E741" s="133" t="s">
        <v>161</v>
      </c>
      <c r="F741" s="135" t="s">
        <v>1091</v>
      </c>
      <c r="G741" s="136">
        <v>43840</v>
      </c>
      <c r="H741" s="132" t="s">
        <v>1178</v>
      </c>
      <c r="I741" s="132" t="s">
        <v>69</v>
      </c>
      <c r="J741" s="132" t="s">
        <v>59</v>
      </c>
    </row>
    <row r="742" spans="1:10" x14ac:dyDescent="0.25">
      <c r="A742" s="140" t="s">
        <v>1160</v>
      </c>
      <c r="B742" s="140" t="s">
        <v>213</v>
      </c>
      <c r="C742" s="144">
        <v>210778720012</v>
      </c>
      <c r="D742" s="134"/>
      <c r="E742" s="133" t="s">
        <v>161</v>
      </c>
      <c r="F742" s="135" t="s">
        <v>1091</v>
      </c>
      <c r="G742" s="136">
        <v>43840</v>
      </c>
      <c r="H742" s="132" t="s">
        <v>1179</v>
      </c>
      <c r="I742" s="132" t="s">
        <v>69</v>
      </c>
      <c r="J742" s="132" t="s">
        <v>63</v>
      </c>
    </row>
    <row r="743" spans="1:10" x14ac:dyDescent="0.25">
      <c r="A743" s="140" t="s">
        <v>1160</v>
      </c>
      <c r="B743" s="140" t="s">
        <v>213</v>
      </c>
      <c r="C743" s="144">
        <v>210778720012</v>
      </c>
      <c r="D743" s="134"/>
      <c r="E743" s="133" t="s">
        <v>161</v>
      </c>
      <c r="F743" s="135" t="s">
        <v>1091</v>
      </c>
      <c r="G743" s="136">
        <v>43840</v>
      </c>
      <c r="H743" s="132" t="s">
        <v>1180</v>
      </c>
      <c r="I743" s="132" t="s">
        <v>69</v>
      </c>
      <c r="J743" s="132" t="s">
        <v>63</v>
      </c>
    </row>
    <row r="744" spans="1:10" x14ac:dyDescent="0.25">
      <c r="A744" s="140" t="s">
        <v>1160</v>
      </c>
      <c r="B744" s="140" t="s">
        <v>213</v>
      </c>
      <c r="C744" s="144">
        <v>210778720012</v>
      </c>
      <c r="D744" s="134"/>
      <c r="E744" s="133" t="s">
        <v>161</v>
      </c>
      <c r="F744" s="135" t="s">
        <v>1091</v>
      </c>
      <c r="G744" s="136">
        <v>43840</v>
      </c>
      <c r="H744" s="132" t="s">
        <v>1181</v>
      </c>
      <c r="I744" s="132" t="s">
        <v>69</v>
      </c>
      <c r="J744" s="132" t="s">
        <v>63</v>
      </c>
    </row>
    <row r="745" spans="1:10" x14ac:dyDescent="0.25">
      <c r="A745" s="140" t="s">
        <v>1160</v>
      </c>
      <c r="B745" s="140" t="s">
        <v>213</v>
      </c>
      <c r="C745" s="144">
        <v>210778720012</v>
      </c>
      <c r="D745" s="134"/>
      <c r="E745" s="133" t="s">
        <v>161</v>
      </c>
      <c r="F745" s="135" t="s">
        <v>1091</v>
      </c>
      <c r="G745" s="136">
        <v>43840</v>
      </c>
      <c r="H745" s="132" t="s">
        <v>1182</v>
      </c>
      <c r="I745" s="132" t="s">
        <v>69</v>
      </c>
      <c r="J745" s="132" t="s">
        <v>63</v>
      </c>
    </row>
    <row r="746" spans="1:10" x14ac:dyDescent="0.25">
      <c r="A746" s="140" t="s">
        <v>1160</v>
      </c>
      <c r="B746" s="140" t="s">
        <v>213</v>
      </c>
      <c r="C746" s="144">
        <v>210778720012</v>
      </c>
      <c r="D746" s="134"/>
      <c r="E746" s="133" t="s">
        <v>161</v>
      </c>
      <c r="F746" s="135" t="s">
        <v>1091</v>
      </c>
      <c r="G746" s="136">
        <v>43840</v>
      </c>
      <c r="H746" s="132" t="s">
        <v>1183</v>
      </c>
      <c r="I746" s="132" t="s">
        <v>69</v>
      </c>
      <c r="J746" s="132" t="s">
        <v>59</v>
      </c>
    </row>
    <row r="747" spans="1:10" x14ac:dyDescent="0.25">
      <c r="A747" s="140" t="s">
        <v>1160</v>
      </c>
      <c r="B747" s="140" t="s">
        <v>213</v>
      </c>
      <c r="C747" s="144">
        <v>210778720012</v>
      </c>
      <c r="D747" s="134"/>
      <c r="E747" s="133" t="s">
        <v>161</v>
      </c>
      <c r="F747" s="135" t="s">
        <v>1091</v>
      </c>
      <c r="G747" s="136">
        <v>43840</v>
      </c>
      <c r="H747" s="132" t="s">
        <v>1184</v>
      </c>
      <c r="I747" s="132" t="s">
        <v>69</v>
      </c>
      <c r="J747" s="132" t="s">
        <v>59</v>
      </c>
    </row>
    <row r="748" spans="1:10" x14ac:dyDescent="0.25">
      <c r="A748" s="140" t="s">
        <v>1160</v>
      </c>
      <c r="B748" s="140" t="s">
        <v>213</v>
      </c>
      <c r="C748" s="144">
        <v>210778720012</v>
      </c>
      <c r="D748" s="134"/>
      <c r="E748" s="133" t="s">
        <v>161</v>
      </c>
      <c r="F748" s="135" t="s">
        <v>1091</v>
      </c>
      <c r="G748" s="136">
        <v>43840</v>
      </c>
      <c r="H748" s="132" t="s">
        <v>1185</v>
      </c>
      <c r="I748" s="132" t="s">
        <v>69</v>
      </c>
      <c r="J748" s="132" t="s">
        <v>63</v>
      </c>
    </row>
    <row r="749" spans="1:10" x14ac:dyDescent="0.25">
      <c r="A749" s="140" t="s">
        <v>1160</v>
      </c>
      <c r="B749" s="140" t="s">
        <v>213</v>
      </c>
      <c r="C749" s="144">
        <v>210778720012</v>
      </c>
      <c r="D749" s="134"/>
      <c r="E749" s="133" t="s">
        <v>161</v>
      </c>
      <c r="F749" s="135" t="s">
        <v>1091</v>
      </c>
      <c r="G749" s="136">
        <v>43840</v>
      </c>
      <c r="H749" s="132" t="s">
        <v>1186</v>
      </c>
      <c r="I749" s="132" t="s">
        <v>69</v>
      </c>
      <c r="J749" s="132" t="s">
        <v>59</v>
      </c>
    </row>
    <row r="750" spans="1:10" x14ac:dyDescent="0.25">
      <c r="A750" s="140" t="s">
        <v>1160</v>
      </c>
      <c r="B750" s="140" t="s">
        <v>213</v>
      </c>
      <c r="C750" s="144">
        <v>210778720012</v>
      </c>
      <c r="D750" s="134"/>
      <c r="E750" s="133" t="s">
        <v>161</v>
      </c>
      <c r="F750" s="135" t="s">
        <v>1091</v>
      </c>
      <c r="G750" s="136">
        <v>43840</v>
      </c>
      <c r="H750" s="132" t="s">
        <v>1187</v>
      </c>
      <c r="I750" s="132" t="s">
        <v>69</v>
      </c>
      <c r="J750" s="132" t="s">
        <v>63</v>
      </c>
    </row>
    <row r="751" spans="1:10" x14ac:dyDescent="0.25">
      <c r="A751" s="140" t="s">
        <v>1160</v>
      </c>
      <c r="B751" s="140" t="s">
        <v>213</v>
      </c>
      <c r="C751" s="144">
        <v>210778720012</v>
      </c>
      <c r="D751" s="134"/>
      <c r="E751" s="133" t="s">
        <v>161</v>
      </c>
      <c r="F751" s="135" t="s">
        <v>1091</v>
      </c>
      <c r="G751" s="136">
        <v>43840</v>
      </c>
      <c r="H751" s="132" t="s">
        <v>1188</v>
      </c>
      <c r="I751" s="132" t="s">
        <v>69</v>
      </c>
      <c r="J751" s="132" t="s">
        <v>59</v>
      </c>
    </row>
    <row r="752" spans="1:10" x14ac:dyDescent="0.25">
      <c r="A752" s="140" t="s">
        <v>1160</v>
      </c>
      <c r="B752" s="140" t="s">
        <v>213</v>
      </c>
      <c r="C752" s="144">
        <v>210778720012</v>
      </c>
      <c r="D752" s="134"/>
      <c r="E752" s="133" t="s">
        <v>161</v>
      </c>
      <c r="F752" s="135" t="s">
        <v>1091</v>
      </c>
      <c r="G752" s="136">
        <v>43840</v>
      </c>
      <c r="H752" s="132" t="s">
        <v>1189</v>
      </c>
      <c r="I752" s="132" t="s">
        <v>69</v>
      </c>
      <c r="J752" s="132" t="s">
        <v>59</v>
      </c>
    </row>
    <row r="753" spans="1:10" x14ac:dyDescent="0.25">
      <c r="A753" s="140" t="s">
        <v>1160</v>
      </c>
      <c r="B753" s="140" t="s">
        <v>213</v>
      </c>
      <c r="C753" s="144">
        <v>210778720012</v>
      </c>
      <c r="D753" s="134"/>
      <c r="E753" s="133" t="s">
        <v>161</v>
      </c>
      <c r="F753" s="135" t="s">
        <v>1091</v>
      </c>
      <c r="G753" s="136">
        <v>43840</v>
      </c>
      <c r="H753" s="132" t="s">
        <v>1190</v>
      </c>
      <c r="I753" s="132" t="s">
        <v>69</v>
      </c>
      <c r="J753" s="132" t="s">
        <v>59</v>
      </c>
    </row>
    <row r="754" spans="1:10" x14ac:dyDescent="0.25">
      <c r="A754" s="140" t="s">
        <v>1160</v>
      </c>
      <c r="B754" s="140" t="s">
        <v>213</v>
      </c>
      <c r="C754" s="144">
        <v>210778720012</v>
      </c>
      <c r="D754" s="134"/>
      <c r="E754" s="133" t="s">
        <v>161</v>
      </c>
      <c r="F754" s="135" t="s">
        <v>1091</v>
      </c>
      <c r="G754" s="136">
        <v>43840</v>
      </c>
      <c r="H754" s="132" t="s">
        <v>1191</v>
      </c>
      <c r="I754" s="132" t="s">
        <v>69</v>
      </c>
      <c r="J754" s="132" t="s">
        <v>59</v>
      </c>
    </row>
    <row r="755" spans="1:10" x14ac:dyDescent="0.25">
      <c r="A755" s="140" t="s">
        <v>1160</v>
      </c>
      <c r="B755" s="140" t="s">
        <v>213</v>
      </c>
      <c r="C755" s="144">
        <v>210778720012</v>
      </c>
      <c r="D755" s="131"/>
      <c r="E755" s="133" t="s">
        <v>161</v>
      </c>
      <c r="F755" s="135" t="s">
        <v>1091</v>
      </c>
      <c r="G755" s="136">
        <v>43840</v>
      </c>
      <c r="H755" s="132" t="s">
        <v>1192</v>
      </c>
      <c r="I755" s="132" t="s">
        <v>69</v>
      </c>
      <c r="J755" s="132" t="s">
        <v>59</v>
      </c>
    </row>
    <row r="756" spans="1:10" x14ac:dyDescent="0.25">
      <c r="A756" s="140" t="s">
        <v>1160</v>
      </c>
      <c r="B756" s="140" t="s">
        <v>213</v>
      </c>
      <c r="C756" s="144">
        <v>210778720012</v>
      </c>
      <c r="D756" s="131"/>
      <c r="E756" s="133" t="s">
        <v>161</v>
      </c>
      <c r="F756" s="135" t="s">
        <v>1091</v>
      </c>
      <c r="G756" s="136">
        <v>43840</v>
      </c>
      <c r="H756" s="132" t="s">
        <v>1193</v>
      </c>
      <c r="I756" s="132" t="s">
        <v>69</v>
      </c>
      <c r="J756" s="132" t="s">
        <v>59</v>
      </c>
    </row>
    <row r="757" spans="1:10" x14ac:dyDescent="0.25">
      <c r="A757" s="140" t="s">
        <v>1160</v>
      </c>
      <c r="B757" s="140" t="s">
        <v>213</v>
      </c>
      <c r="C757" s="144">
        <v>210778720012</v>
      </c>
      <c r="D757" s="131"/>
      <c r="E757" s="133" t="s">
        <v>161</v>
      </c>
      <c r="F757" s="135" t="s">
        <v>1091</v>
      </c>
      <c r="G757" s="136">
        <v>43840</v>
      </c>
      <c r="H757" s="132" t="s">
        <v>1194</v>
      </c>
      <c r="I757" s="132" t="s">
        <v>69</v>
      </c>
      <c r="J757" s="132" t="s">
        <v>59</v>
      </c>
    </row>
    <row r="758" spans="1:10" x14ac:dyDescent="0.25">
      <c r="A758" s="140" t="s">
        <v>1160</v>
      </c>
      <c r="B758" s="140" t="s">
        <v>213</v>
      </c>
      <c r="C758" s="144">
        <v>210778720012</v>
      </c>
      <c r="D758" s="131"/>
      <c r="E758" s="133" t="s">
        <v>161</v>
      </c>
      <c r="F758" s="135" t="s">
        <v>1091</v>
      </c>
      <c r="G758" s="136">
        <v>43840</v>
      </c>
      <c r="H758" s="132" t="s">
        <v>1195</v>
      </c>
      <c r="I758" s="132" t="s">
        <v>69</v>
      </c>
      <c r="J758" s="132" t="s">
        <v>59</v>
      </c>
    </row>
    <row r="759" spans="1:10" x14ac:dyDescent="0.25">
      <c r="A759" s="140" t="s">
        <v>1160</v>
      </c>
      <c r="B759" s="140" t="s">
        <v>213</v>
      </c>
      <c r="C759" s="144">
        <v>210778720012</v>
      </c>
      <c r="D759" s="131"/>
      <c r="E759" s="133" t="s">
        <v>161</v>
      </c>
      <c r="F759" s="135" t="s">
        <v>1091</v>
      </c>
      <c r="G759" s="136">
        <v>43840</v>
      </c>
      <c r="H759" s="132" t="s">
        <v>1196</v>
      </c>
      <c r="I759" s="132" t="s">
        <v>69</v>
      </c>
      <c r="J759" s="132" t="s">
        <v>59</v>
      </c>
    </row>
    <row r="760" spans="1:10" x14ac:dyDescent="0.25">
      <c r="A760" s="140" t="s">
        <v>1160</v>
      </c>
      <c r="B760" s="140" t="s">
        <v>213</v>
      </c>
      <c r="C760" s="144">
        <v>210778720012</v>
      </c>
      <c r="D760" s="131"/>
      <c r="E760" s="133" t="s">
        <v>161</v>
      </c>
      <c r="F760" s="135" t="s">
        <v>1091</v>
      </c>
      <c r="G760" s="136">
        <v>43840</v>
      </c>
      <c r="H760" s="132" t="s">
        <v>1197</v>
      </c>
      <c r="I760" s="132" t="s">
        <v>69</v>
      </c>
      <c r="J760" s="132" t="s">
        <v>59</v>
      </c>
    </row>
    <row r="761" spans="1:10" x14ac:dyDescent="0.25">
      <c r="A761" s="140" t="s">
        <v>1160</v>
      </c>
      <c r="B761" s="140" t="s">
        <v>213</v>
      </c>
      <c r="C761" s="144">
        <v>210778720012</v>
      </c>
      <c r="D761" s="131"/>
      <c r="E761" s="133" t="s">
        <v>161</v>
      </c>
      <c r="F761" s="135" t="s">
        <v>1091</v>
      </c>
      <c r="G761" s="136">
        <v>43840</v>
      </c>
      <c r="H761" s="132" t="s">
        <v>1198</v>
      </c>
      <c r="I761" s="132" t="s">
        <v>69</v>
      </c>
      <c r="J761" s="132" t="s">
        <v>59</v>
      </c>
    </row>
    <row r="762" spans="1:10" x14ac:dyDescent="0.25">
      <c r="A762" s="140" t="s">
        <v>1160</v>
      </c>
      <c r="B762" s="140" t="s">
        <v>213</v>
      </c>
      <c r="C762" s="144">
        <v>210778720012</v>
      </c>
      <c r="D762" s="131"/>
      <c r="E762" s="133" t="s">
        <v>161</v>
      </c>
      <c r="F762" s="135" t="s">
        <v>1091</v>
      </c>
      <c r="G762" s="136">
        <v>43840</v>
      </c>
      <c r="H762" s="132" t="s">
        <v>1199</v>
      </c>
      <c r="I762" s="132" t="s">
        <v>69</v>
      </c>
      <c r="J762" s="132" t="s">
        <v>59</v>
      </c>
    </row>
    <row r="763" spans="1:10" x14ac:dyDescent="0.25">
      <c r="A763" s="140" t="s">
        <v>1160</v>
      </c>
      <c r="B763" s="140" t="s">
        <v>213</v>
      </c>
      <c r="C763" s="144">
        <v>210778720012</v>
      </c>
      <c r="D763" s="131"/>
      <c r="E763" s="133" t="s">
        <v>161</v>
      </c>
      <c r="F763" s="135" t="s">
        <v>1091</v>
      </c>
      <c r="G763" s="136">
        <v>43840</v>
      </c>
      <c r="H763" s="132" t="s">
        <v>1200</v>
      </c>
      <c r="I763" s="132" t="s">
        <v>69</v>
      </c>
      <c r="J763" s="132" t="s">
        <v>59</v>
      </c>
    </row>
    <row r="764" spans="1:10" x14ac:dyDescent="0.25">
      <c r="A764" s="140" t="s">
        <v>1160</v>
      </c>
      <c r="B764" s="140" t="s">
        <v>213</v>
      </c>
      <c r="C764" s="144">
        <v>210778720012</v>
      </c>
      <c r="D764" s="131"/>
      <c r="E764" s="133" t="s">
        <v>161</v>
      </c>
      <c r="F764" s="135" t="s">
        <v>1091</v>
      </c>
      <c r="G764" s="136">
        <v>43840</v>
      </c>
      <c r="H764" s="132" t="s">
        <v>1201</v>
      </c>
      <c r="I764" s="132" t="s">
        <v>69</v>
      </c>
      <c r="J764" s="132" t="s">
        <v>59</v>
      </c>
    </row>
    <row r="765" spans="1:10" x14ac:dyDescent="0.25">
      <c r="A765" s="140" t="s">
        <v>1160</v>
      </c>
      <c r="B765" s="140" t="s">
        <v>213</v>
      </c>
      <c r="C765" s="144">
        <v>210778720012</v>
      </c>
      <c r="D765" s="131"/>
      <c r="E765" s="133" t="s">
        <v>161</v>
      </c>
      <c r="F765" s="135" t="s">
        <v>1091</v>
      </c>
      <c r="G765" s="136">
        <v>43840</v>
      </c>
      <c r="H765" s="132" t="s">
        <v>1202</v>
      </c>
      <c r="I765" s="132" t="s">
        <v>69</v>
      </c>
      <c r="J765" s="132" t="s">
        <v>63</v>
      </c>
    </row>
    <row r="766" spans="1:10" x14ac:dyDescent="0.25">
      <c r="A766" s="140" t="s">
        <v>1160</v>
      </c>
      <c r="B766" s="140" t="s">
        <v>213</v>
      </c>
      <c r="C766" s="144">
        <v>210778720012</v>
      </c>
      <c r="D766" s="131"/>
      <c r="E766" s="133" t="s">
        <v>161</v>
      </c>
      <c r="F766" s="135" t="s">
        <v>1091</v>
      </c>
      <c r="G766" s="136">
        <v>43840</v>
      </c>
      <c r="H766" s="132" t="s">
        <v>1203</v>
      </c>
      <c r="I766" s="132" t="s">
        <v>69</v>
      </c>
      <c r="J766" s="132" t="s">
        <v>59</v>
      </c>
    </row>
    <row r="767" spans="1:10" x14ac:dyDescent="0.25">
      <c r="A767" s="140" t="s">
        <v>1160</v>
      </c>
      <c r="B767" s="140" t="s">
        <v>213</v>
      </c>
      <c r="C767" s="144">
        <v>210778720012</v>
      </c>
      <c r="D767" s="131"/>
      <c r="E767" s="133" t="s">
        <v>161</v>
      </c>
      <c r="F767" s="135" t="s">
        <v>1091</v>
      </c>
      <c r="G767" s="136">
        <v>43840</v>
      </c>
      <c r="H767" s="132" t="s">
        <v>1204</v>
      </c>
      <c r="I767" s="132" t="s">
        <v>69</v>
      </c>
      <c r="J767" s="132" t="s">
        <v>59</v>
      </c>
    </row>
    <row r="768" spans="1:10" x14ac:dyDescent="0.25">
      <c r="A768" s="140" t="s">
        <v>1160</v>
      </c>
      <c r="B768" s="140" t="s">
        <v>213</v>
      </c>
      <c r="C768" s="144">
        <v>210778720012</v>
      </c>
      <c r="D768" s="131"/>
      <c r="E768" s="133" t="s">
        <v>161</v>
      </c>
      <c r="F768" s="135" t="s">
        <v>1091</v>
      </c>
      <c r="G768" s="136">
        <v>43840</v>
      </c>
      <c r="H768" s="132" t="s">
        <v>1205</v>
      </c>
      <c r="I768" s="132" t="s">
        <v>69</v>
      </c>
      <c r="J768" s="132" t="s">
        <v>59</v>
      </c>
    </row>
    <row r="769" spans="1:10" x14ac:dyDescent="0.25">
      <c r="A769" s="140" t="s">
        <v>1160</v>
      </c>
      <c r="B769" s="140" t="s">
        <v>213</v>
      </c>
      <c r="C769" s="144">
        <v>210778720012</v>
      </c>
      <c r="D769" s="131"/>
      <c r="E769" s="133" t="s">
        <v>161</v>
      </c>
      <c r="F769" s="135" t="s">
        <v>1091</v>
      </c>
      <c r="G769" s="136">
        <v>43840</v>
      </c>
      <c r="H769" s="132" t="s">
        <v>1206</v>
      </c>
      <c r="I769" s="132" t="s">
        <v>69</v>
      </c>
      <c r="J769" s="132" t="s">
        <v>59</v>
      </c>
    </row>
    <row r="770" spans="1:10" x14ac:dyDescent="0.25">
      <c r="A770" s="140" t="s">
        <v>1160</v>
      </c>
      <c r="B770" s="140" t="s">
        <v>213</v>
      </c>
      <c r="C770" s="144">
        <v>210778720012</v>
      </c>
      <c r="D770" s="131"/>
      <c r="E770" s="133" t="s">
        <v>161</v>
      </c>
      <c r="F770" s="135" t="s">
        <v>1091</v>
      </c>
      <c r="G770" s="136">
        <v>43840</v>
      </c>
      <c r="H770" s="132" t="s">
        <v>1207</v>
      </c>
      <c r="I770" s="132" t="s">
        <v>69</v>
      </c>
      <c r="J770" s="132" t="s">
        <v>59</v>
      </c>
    </row>
    <row r="771" spans="1:10" x14ac:dyDescent="0.25">
      <c r="A771" s="140" t="s">
        <v>1160</v>
      </c>
      <c r="B771" s="140" t="s">
        <v>213</v>
      </c>
      <c r="C771" s="144">
        <v>210778720012</v>
      </c>
      <c r="D771" s="131"/>
      <c r="E771" s="133" t="s">
        <v>161</v>
      </c>
      <c r="F771" s="135" t="s">
        <v>1091</v>
      </c>
      <c r="G771" s="136">
        <v>43840</v>
      </c>
      <c r="H771" s="132" t="s">
        <v>1208</v>
      </c>
      <c r="I771" s="132" t="s">
        <v>69</v>
      </c>
      <c r="J771" s="132" t="s">
        <v>59</v>
      </c>
    </row>
    <row r="772" spans="1:10" x14ac:dyDescent="0.25">
      <c r="A772" s="140" t="s">
        <v>1160</v>
      </c>
      <c r="B772" s="140" t="s">
        <v>213</v>
      </c>
      <c r="C772" s="144">
        <v>210778720012</v>
      </c>
      <c r="D772" s="131"/>
      <c r="E772" s="133" t="s">
        <v>161</v>
      </c>
      <c r="F772" s="135" t="s">
        <v>1091</v>
      </c>
      <c r="G772" s="136">
        <v>43840</v>
      </c>
      <c r="H772" s="132" t="s">
        <v>1209</v>
      </c>
      <c r="I772" s="132" t="s">
        <v>69</v>
      </c>
      <c r="J772" s="132" t="s">
        <v>59</v>
      </c>
    </row>
    <row r="773" spans="1:10" x14ac:dyDescent="0.25">
      <c r="A773" s="140" t="s">
        <v>1160</v>
      </c>
      <c r="B773" s="140" t="s">
        <v>213</v>
      </c>
      <c r="C773" s="144">
        <v>210778720012</v>
      </c>
      <c r="D773" s="131"/>
      <c r="E773" s="133" t="s">
        <v>161</v>
      </c>
      <c r="F773" s="135" t="s">
        <v>1091</v>
      </c>
      <c r="G773" s="136">
        <v>43840</v>
      </c>
      <c r="H773" s="132" t="s">
        <v>1210</v>
      </c>
      <c r="I773" s="132" t="s">
        <v>69</v>
      </c>
      <c r="J773" s="132" t="s">
        <v>59</v>
      </c>
    </row>
    <row r="774" spans="1:10" x14ac:dyDescent="0.25">
      <c r="A774" s="140" t="s">
        <v>1160</v>
      </c>
      <c r="B774" s="140" t="s">
        <v>213</v>
      </c>
      <c r="C774" s="144">
        <v>210778720012</v>
      </c>
      <c r="D774" s="131"/>
      <c r="E774" s="133" t="s">
        <v>161</v>
      </c>
      <c r="F774" s="135" t="s">
        <v>1091</v>
      </c>
      <c r="G774" s="136">
        <v>43840</v>
      </c>
      <c r="H774" s="132" t="s">
        <v>1211</v>
      </c>
      <c r="I774" s="132" t="s">
        <v>69</v>
      </c>
      <c r="J774" s="132" t="s">
        <v>59</v>
      </c>
    </row>
    <row r="775" spans="1:10" x14ac:dyDescent="0.25">
      <c r="A775" s="140" t="s">
        <v>1160</v>
      </c>
      <c r="B775" s="140" t="s">
        <v>213</v>
      </c>
      <c r="C775" s="144">
        <v>210778720012</v>
      </c>
      <c r="D775" s="131"/>
      <c r="E775" s="133" t="s">
        <v>161</v>
      </c>
      <c r="F775" s="135" t="s">
        <v>1091</v>
      </c>
      <c r="G775" s="136">
        <v>43840</v>
      </c>
      <c r="H775" s="132" t="s">
        <v>1212</v>
      </c>
      <c r="I775" s="132" t="s">
        <v>69</v>
      </c>
      <c r="J775" s="132"/>
    </row>
    <row r="776" spans="1:10" x14ac:dyDescent="0.25">
      <c r="A776" s="140" t="s">
        <v>1160</v>
      </c>
      <c r="B776" s="140" t="s">
        <v>213</v>
      </c>
      <c r="C776" s="144">
        <v>210778720012</v>
      </c>
      <c r="D776" s="131"/>
      <c r="E776" s="133" t="s">
        <v>161</v>
      </c>
      <c r="F776" s="135" t="s">
        <v>1091</v>
      </c>
      <c r="G776" s="136">
        <v>43840</v>
      </c>
      <c r="H776" s="132" t="s">
        <v>1213</v>
      </c>
      <c r="I776" s="132" t="s">
        <v>69</v>
      </c>
      <c r="J776" s="132" t="s">
        <v>59</v>
      </c>
    </row>
    <row r="777" spans="1:10" x14ac:dyDescent="0.25">
      <c r="A777" s="140" t="s">
        <v>1160</v>
      </c>
      <c r="B777" s="140" t="s">
        <v>213</v>
      </c>
      <c r="C777" s="144">
        <v>210778720012</v>
      </c>
      <c r="D777" s="131"/>
      <c r="E777" s="133" t="s">
        <v>161</v>
      </c>
      <c r="F777" s="135" t="s">
        <v>1091</v>
      </c>
      <c r="G777" s="136">
        <v>43840</v>
      </c>
      <c r="H777" s="132" t="s">
        <v>1214</v>
      </c>
      <c r="I777" s="132" t="s">
        <v>69</v>
      </c>
      <c r="J777" s="132" t="s">
        <v>59</v>
      </c>
    </row>
    <row r="778" spans="1:10" x14ac:dyDescent="0.25">
      <c r="A778" s="140" t="s">
        <v>1160</v>
      </c>
      <c r="B778" s="140" t="s">
        <v>213</v>
      </c>
      <c r="C778" s="144">
        <v>210778720012</v>
      </c>
      <c r="D778" s="131"/>
      <c r="E778" s="133" t="s">
        <v>161</v>
      </c>
      <c r="F778" s="135" t="s">
        <v>1091</v>
      </c>
      <c r="G778" s="136">
        <v>43840</v>
      </c>
      <c r="H778" s="132" t="s">
        <v>1215</v>
      </c>
      <c r="I778" s="132" t="s">
        <v>69</v>
      </c>
      <c r="J778" s="132" t="s">
        <v>59</v>
      </c>
    </row>
    <row r="779" spans="1:10" x14ac:dyDescent="0.25">
      <c r="A779" s="140" t="s">
        <v>1160</v>
      </c>
      <c r="B779" s="140" t="s">
        <v>213</v>
      </c>
      <c r="C779" s="144">
        <v>210778720012</v>
      </c>
      <c r="D779" s="131"/>
      <c r="E779" s="133" t="s">
        <v>161</v>
      </c>
      <c r="F779" s="135" t="s">
        <v>1091</v>
      </c>
      <c r="G779" s="136">
        <v>43840</v>
      </c>
      <c r="H779" s="132" t="s">
        <v>1216</v>
      </c>
      <c r="I779" s="132" t="s">
        <v>69</v>
      </c>
      <c r="J779" s="132" t="s">
        <v>63</v>
      </c>
    </row>
    <row r="780" spans="1:10" x14ac:dyDescent="0.25">
      <c r="A780" s="140" t="s">
        <v>1160</v>
      </c>
      <c r="B780" s="140" t="s">
        <v>213</v>
      </c>
      <c r="C780" s="144">
        <v>210778720012</v>
      </c>
      <c r="D780" s="131"/>
      <c r="E780" s="133" t="s">
        <v>161</v>
      </c>
      <c r="F780" s="135" t="s">
        <v>1091</v>
      </c>
      <c r="G780" s="136">
        <v>43840</v>
      </c>
      <c r="H780" s="132" t="s">
        <v>1217</v>
      </c>
      <c r="I780" s="132" t="s">
        <v>69</v>
      </c>
      <c r="J780" s="132" t="s">
        <v>59</v>
      </c>
    </row>
    <row r="781" spans="1:10" x14ac:dyDescent="0.25">
      <c r="A781" s="140" t="s">
        <v>1160</v>
      </c>
      <c r="B781" s="140" t="s">
        <v>213</v>
      </c>
      <c r="C781" s="144">
        <v>210778720012</v>
      </c>
      <c r="D781" s="131"/>
      <c r="E781" s="133" t="s">
        <v>161</v>
      </c>
      <c r="F781" s="135" t="s">
        <v>1091</v>
      </c>
      <c r="G781" s="136">
        <v>43840</v>
      </c>
      <c r="H781" s="132" t="s">
        <v>1218</v>
      </c>
      <c r="I781" s="132" t="s">
        <v>69</v>
      </c>
      <c r="J781" s="132" t="s">
        <v>59</v>
      </c>
    </row>
    <row r="782" spans="1:10" x14ac:dyDescent="0.25">
      <c r="A782" s="140" t="s">
        <v>1160</v>
      </c>
      <c r="B782" s="140" t="s">
        <v>213</v>
      </c>
      <c r="C782" s="144">
        <v>210778720012</v>
      </c>
      <c r="D782" s="131"/>
      <c r="E782" s="133" t="s">
        <v>161</v>
      </c>
      <c r="F782" s="135" t="s">
        <v>1091</v>
      </c>
      <c r="G782" s="136">
        <v>43840</v>
      </c>
      <c r="H782" s="132" t="s">
        <v>1219</v>
      </c>
      <c r="I782" s="132" t="s">
        <v>69</v>
      </c>
      <c r="J782" s="132" t="s">
        <v>59</v>
      </c>
    </row>
    <row r="783" spans="1:10" x14ac:dyDescent="0.25">
      <c r="A783" s="140" t="s">
        <v>1160</v>
      </c>
      <c r="B783" s="140" t="s">
        <v>213</v>
      </c>
      <c r="C783" s="144">
        <v>210778720012</v>
      </c>
      <c r="D783" s="131"/>
      <c r="E783" s="133" t="s">
        <v>161</v>
      </c>
      <c r="F783" s="135" t="s">
        <v>1091</v>
      </c>
      <c r="G783" s="136">
        <v>43840</v>
      </c>
      <c r="H783" s="132" t="s">
        <v>1220</v>
      </c>
      <c r="I783" s="132" t="s">
        <v>69</v>
      </c>
      <c r="J783" s="132" t="s">
        <v>59</v>
      </c>
    </row>
    <row r="784" spans="1:10" x14ac:dyDescent="0.25">
      <c r="A784" s="140" t="s">
        <v>1160</v>
      </c>
      <c r="B784" s="140" t="s">
        <v>213</v>
      </c>
      <c r="C784" s="144">
        <v>210778720012</v>
      </c>
      <c r="D784" s="131"/>
      <c r="E784" s="133" t="s">
        <v>161</v>
      </c>
      <c r="F784" s="135" t="s">
        <v>1091</v>
      </c>
      <c r="G784" s="136">
        <v>43840</v>
      </c>
      <c r="H784" s="132" t="s">
        <v>1221</v>
      </c>
      <c r="I784" s="132" t="s">
        <v>69</v>
      </c>
      <c r="J784" s="132" t="s">
        <v>59</v>
      </c>
    </row>
    <row r="785" spans="1:10" x14ac:dyDescent="0.25">
      <c r="A785" s="140" t="s">
        <v>1160</v>
      </c>
      <c r="B785" s="140" t="s">
        <v>213</v>
      </c>
      <c r="C785" s="144">
        <v>210778720012</v>
      </c>
      <c r="D785" s="131"/>
      <c r="E785" s="133" t="s">
        <v>161</v>
      </c>
      <c r="F785" s="135" t="s">
        <v>1091</v>
      </c>
      <c r="G785" s="136">
        <v>43840</v>
      </c>
      <c r="H785" s="132" t="s">
        <v>1222</v>
      </c>
      <c r="I785" s="132" t="s">
        <v>69</v>
      </c>
      <c r="J785" s="132" t="s">
        <v>59</v>
      </c>
    </row>
    <row r="786" spans="1:10" x14ac:dyDescent="0.25">
      <c r="A786" s="140" t="s">
        <v>1160</v>
      </c>
      <c r="B786" s="140" t="s">
        <v>213</v>
      </c>
      <c r="C786" s="144">
        <v>210778720012</v>
      </c>
      <c r="D786" s="131"/>
      <c r="E786" s="133" t="s">
        <v>161</v>
      </c>
      <c r="F786" s="135" t="s">
        <v>1091</v>
      </c>
      <c r="G786" s="136">
        <v>43840</v>
      </c>
      <c r="H786" s="132" t="s">
        <v>1223</v>
      </c>
      <c r="I786" s="132" t="s">
        <v>69</v>
      </c>
      <c r="J786" s="132" t="s">
        <v>63</v>
      </c>
    </row>
    <row r="787" spans="1:10" x14ac:dyDescent="0.25">
      <c r="A787" s="140" t="s">
        <v>1160</v>
      </c>
      <c r="B787" s="140" t="s">
        <v>213</v>
      </c>
      <c r="C787" s="144">
        <v>210778720012</v>
      </c>
      <c r="D787" s="131"/>
      <c r="E787" s="133" t="s">
        <v>161</v>
      </c>
      <c r="F787" s="135" t="s">
        <v>1091</v>
      </c>
      <c r="G787" s="136">
        <v>43840</v>
      </c>
      <c r="H787" s="132" t="s">
        <v>1224</v>
      </c>
      <c r="I787" s="132" t="s">
        <v>69</v>
      </c>
      <c r="J787" s="132" t="s">
        <v>59</v>
      </c>
    </row>
    <row r="788" spans="1:10" x14ac:dyDescent="0.25">
      <c r="A788" s="140" t="s">
        <v>1160</v>
      </c>
      <c r="B788" s="140" t="s">
        <v>213</v>
      </c>
      <c r="C788" s="144">
        <v>210778720012</v>
      </c>
      <c r="D788" s="131"/>
      <c r="E788" s="133" t="s">
        <v>161</v>
      </c>
      <c r="F788" s="135" t="s">
        <v>1091</v>
      </c>
      <c r="G788" s="136">
        <v>43840</v>
      </c>
      <c r="H788" s="132" t="s">
        <v>1225</v>
      </c>
      <c r="I788" s="132" t="s">
        <v>69</v>
      </c>
      <c r="J788" s="132" t="s">
        <v>59</v>
      </c>
    </row>
    <row r="789" spans="1:10" x14ac:dyDescent="0.25">
      <c r="A789" s="140" t="s">
        <v>1160</v>
      </c>
      <c r="B789" s="140" t="s">
        <v>213</v>
      </c>
      <c r="C789" s="144">
        <v>210778720012</v>
      </c>
      <c r="D789" s="131"/>
      <c r="E789" s="133" t="s">
        <v>161</v>
      </c>
      <c r="F789" s="135" t="s">
        <v>1091</v>
      </c>
      <c r="G789" s="136">
        <v>43840</v>
      </c>
      <c r="H789" s="132" t="s">
        <v>1226</v>
      </c>
      <c r="I789" s="132" t="s">
        <v>69</v>
      </c>
      <c r="J789" s="132" t="s">
        <v>59</v>
      </c>
    </row>
    <row r="790" spans="1:10" x14ac:dyDescent="0.25">
      <c r="A790" s="140" t="s">
        <v>1160</v>
      </c>
      <c r="B790" s="140" t="s">
        <v>213</v>
      </c>
      <c r="C790" s="144">
        <v>210778720012</v>
      </c>
      <c r="D790" s="131"/>
      <c r="E790" s="133" t="s">
        <v>161</v>
      </c>
      <c r="F790" s="135" t="s">
        <v>1091</v>
      </c>
      <c r="G790" s="136">
        <v>43840</v>
      </c>
      <c r="H790" s="132" t="s">
        <v>1227</v>
      </c>
      <c r="I790" s="132" t="s">
        <v>69</v>
      </c>
      <c r="J790" s="132" t="s">
        <v>59</v>
      </c>
    </row>
    <row r="791" spans="1:10" x14ac:dyDescent="0.25">
      <c r="A791" s="140" t="s">
        <v>1160</v>
      </c>
      <c r="B791" s="140" t="s">
        <v>213</v>
      </c>
      <c r="C791" s="144">
        <v>210778720012</v>
      </c>
      <c r="D791" s="131"/>
      <c r="E791" s="133" t="s">
        <v>161</v>
      </c>
      <c r="F791" s="135" t="s">
        <v>1091</v>
      </c>
      <c r="G791" s="136">
        <v>43840</v>
      </c>
      <c r="H791" s="132" t="s">
        <v>1228</v>
      </c>
      <c r="I791" s="132" t="s">
        <v>69</v>
      </c>
      <c r="J791" s="132" t="s">
        <v>59</v>
      </c>
    </row>
    <row r="792" spans="1:10" x14ac:dyDescent="0.25">
      <c r="A792" s="140" t="s">
        <v>1160</v>
      </c>
      <c r="B792" s="140" t="s">
        <v>213</v>
      </c>
      <c r="C792" s="144">
        <v>210778720012</v>
      </c>
      <c r="D792" s="131"/>
      <c r="E792" s="133" t="s">
        <v>161</v>
      </c>
      <c r="F792" s="135" t="s">
        <v>1091</v>
      </c>
      <c r="G792" s="136">
        <v>43840</v>
      </c>
      <c r="H792" s="132" t="s">
        <v>1229</v>
      </c>
      <c r="I792" s="132" t="s">
        <v>69</v>
      </c>
      <c r="J792" s="132" t="s">
        <v>59</v>
      </c>
    </row>
    <row r="793" spans="1:10" x14ac:dyDescent="0.25">
      <c r="A793" s="140" t="s">
        <v>1160</v>
      </c>
      <c r="B793" s="140" t="s">
        <v>213</v>
      </c>
      <c r="C793" s="144">
        <v>210778720012</v>
      </c>
      <c r="D793" s="131"/>
      <c r="E793" s="133" t="s">
        <v>161</v>
      </c>
      <c r="F793" s="135" t="s">
        <v>1091</v>
      </c>
      <c r="G793" s="136">
        <v>43840</v>
      </c>
      <c r="H793" s="132" t="s">
        <v>1230</v>
      </c>
      <c r="I793" s="132" t="s">
        <v>69</v>
      </c>
      <c r="J793" s="132" t="s">
        <v>59</v>
      </c>
    </row>
    <row r="794" spans="1:10" x14ac:dyDescent="0.25">
      <c r="A794" s="140" t="s">
        <v>1160</v>
      </c>
      <c r="B794" s="140" t="s">
        <v>213</v>
      </c>
      <c r="C794" s="144">
        <v>210778720012</v>
      </c>
      <c r="D794" s="131"/>
      <c r="E794" s="133" t="s">
        <v>161</v>
      </c>
      <c r="F794" s="135" t="s">
        <v>1091</v>
      </c>
      <c r="G794" s="136">
        <v>43840</v>
      </c>
      <c r="H794" s="132" t="s">
        <v>1231</v>
      </c>
      <c r="I794" s="132" t="s">
        <v>69</v>
      </c>
      <c r="J794" s="132" t="s">
        <v>59</v>
      </c>
    </row>
    <row r="795" spans="1:10" x14ac:dyDescent="0.25">
      <c r="A795" s="140" t="s">
        <v>1160</v>
      </c>
      <c r="B795" s="140" t="s">
        <v>213</v>
      </c>
      <c r="C795" s="144">
        <v>210778720012</v>
      </c>
      <c r="D795" s="131"/>
      <c r="E795" s="133" t="s">
        <v>161</v>
      </c>
      <c r="F795" s="135" t="s">
        <v>1091</v>
      </c>
      <c r="G795" s="136">
        <v>43840</v>
      </c>
      <c r="H795" s="132" t="s">
        <v>1232</v>
      </c>
      <c r="I795" s="132" t="s">
        <v>69</v>
      </c>
      <c r="J795" s="132" t="s">
        <v>59</v>
      </c>
    </row>
    <row r="796" spans="1:10" x14ac:dyDescent="0.25">
      <c r="A796" s="140" t="s">
        <v>1160</v>
      </c>
      <c r="B796" s="140" t="s">
        <v>213</v>
      </c>
      <c r="C796" s="144">
        <v>210778720012</v>
      </c>
      <c r="D796" s="131"/>
      <c r="E796" s="133" t="s">
        <v>161</v>
      </c>
      <c r="F796" s="135" t="s">
        <v>1091</v>
      </c>
      <c r="G796" s="136">
        <v>43840</v>
      </c>
      <c r="H796" s="132" t="s">
        <v>1233</v>
      </c>
      <c r="I796" s="132" t="s">
        <v>69</v>
      </c>
      <c r="J796" s="132" t="s">
        <v>59</v>
      </c>
    </row>
    <row r="797" spans="1:10" x14ac:dyDescent="0.25">
      <c r="A797" s="140" t="s">
        <v>1160</v>
      </c>
      <c r="B797" s="140" t="s">
        <v>213</v>
      </c>
      <c r="C797" s="144">
        <v>210778720012</v>
      </c>
      <c r="D797" s="131"/>
      <c r="E797" s="133" t="s">
        <v>161</v>
      </c>
      <c r="F797" s="135" t="s">
        <v>1091</v>
      </c>
      <c r="G797" s="136">
        <v>43840</v>
      </c>
      <c r="H797" s="132" t="s">
        <v>1234</v>
      </c>
      <c r="I797" s="132" t="s">
        <v>69</v>
      </c>
      <c r="J797" s="132" t="s">
        <v>59</v>
      </c>
    </row>
    <row r="798" spans="1:10" x14ac:dyDescent="0.25">
      <c r="A798" s="140" t="s">
        <v>1160</v>
      </c>
      <c r="B798" s="140" t="s">
        <v>213</v>
      </c>
      <c r="C798" s="144">
        <v>210778720012</v>
      </c>
      <c r="D798" s="131"/>
      <c r="E798" s="133" t="s">
        <v>161</v>
      </c>
      <c r="F798" s="135" t="s">
        <v>1091</v>
      </c>
      <c r="G798" s="136">
        <v>43840</v>
      </c>
      <c r="H798" s="132" t="s">
        <v>1235</v>
      </c>
      <c r="I798" s="132" t="s">
        <v>69</v>
      </c>
      <c r="J798" s="132" t="s">
        <v>59</v>
      </c>
    </row>
    <row r="799" spans="1:10" x14ac:dyDescent="0.25">
      <c r="A799" s="140" t="s">
        <v>1160</v>
      </c>
      <c r="B799" s="140" t="s">
        <v>213</v>
      </c>
      <c r="C799" s="144">
        <v>210778720012</v>
      </c>
      <c r="D799" s="131"/>
      <c r="E799" s="133" t="s">
        <v>161</v>
      </c>
      <c r="F799" s="135" t="s">
        <v>1091</v>
      </c>
      <c r="G799" s="136">
        <v>43840</v>
      </c>
      <c r="H799" s="132" t="s">
        <v>1236</v>
      </c>
      <c r="I799" s="132" t="s">
        <v>69</v>
      </c>
      <c r="J799" s="132" t="s">
        <v>59</v>
      </c>
    </row>
    <row r="800" spans="1:10" x14ac:dyDescent="0.25">
      <c r="A800" s="140" t="s">
        <v>1160</v>
      </c>
      <c r="B800" s="140" t="s">
        <v>213</v>
      </c>
      <c r="C800" s="144">
        <v>210778720012</v>
      </c>
      <c r="D800" s="131"/>
      <c r="E800" s="133" t="s">
        <v>161</v>
      </c>
      <c r="F800" s="135" t="s">
        <v>1091</v>
      </c>
      <c r="G800" s="136">
        <v>43840</v>
      </c>
      <c r="H800" s="132" t="s">
        <v>1237</v>
      </c>
      <c r="I800" s="132" t="s">
        <v>69</v>
      </c>
      <c r="J800" s="132" t="s">
        <v>59</v>
      </c>
    </row>
    <row r="801" spans="1:10" x14ac:dyDescent="0.25">
      <c r="A801" s="140" t="s">
        <v>1160</v>
      </c>
      <c r="B801" s="140" t="s">
        <v>213</v>
      </c>
      <c r="C801" s="144">
        <v>210778720012</v>
      </c>
      <c r="D801" s="131"/>
      <c r="E801" s="133" t="s">
        <v>161</v>
      </c>
      <c r="F801" s="135" t="s">
        <v>1091</v>
      </c>
      <c r="G801" s="136">
        <v>43840</v>
      </c>
      <c r="H801" s="132" t="s">
        <v>1238</v>
      </c>
      <c r="I801" s="132" t="s">
        <v>69</v>
      </c>
      <c r="J801" s="132" t="s">
        <v>59</v>
      </c>
    </row>
    <row r="802" spans="1:10" x14ac:dyDescent="0.25">
      <c r="A802" s="140" t="s">
        <v>1160</v>
      </c>
      <c r="B802" s="140" t="s">
        <v>213</v>
      </c>
      <c r="C802" s="144">
        <v>210778720012</v>
      </c>
      <c r="D802" s="131"/>
      <c r="E802" s="133" t="s">
        <v>161</v>
      </c>
      <c r="F802" s="135" t="s">
        <v>1091</v>
      </c>
      <c r="G802" s="136">
        <v>43840</v>
      </c>
      <c r="H802" s="132" t="s">
        <v>1239</v>
      </c>
      <c r="I802" s="132" t="s">
        <v>69</v>
      </c>
      <c r="J802" s="132" t="s">
        <v>59</v>
      </c>
    </row>
    <row r="803" spans="1:10" x14ac:dyDescent="0.25">
      <c r="A803" s="140" t="s">
        <v>1160</v>
      </c>
      <c r="B803" s="140" t="s">
        <v>213</v>
      </c>
      <c r="C803" s="144">
        <v>210778720012</v>
      </c>
      <c r="D803" s="131"/>
      <c r="E803" s="133" t="s">
        <v>161</v>
      </c>
      <c r="F803" s="135" t="s">
        <v>1091</v>
      </c>
      <c r="G803" s="136">
        <v>43840</v>
      </c>
      <c r="H803" s="132" t="s">
        <v>1240</v>
      </c>
      <c r="I803" s="132" t="s">
        <v>69</v>
      </c>
      <c r="J803" s="132" t="s">
        <v>59</v>
      </c>
    </row>
    <row r="804" spans="1:10" x14ac:dyDescent="0.25">
      <c r="A804" s="140" t="s">
        <v>1160</v>
      </c>
      <c r="B804" s="140" t="s">
        <v>213</v>
      </c>
      <c r="C804" s="144">
        <v>210778720012</v>
      </c>
      <c r="D804" s="131"/>
      <c r="E804" s="133" t="s">
        <v>161</v>
      </c>
      <c r="F804" s="135" t="s">
        <v>1091</v>
      </c>
      <c r="G804" s="136">
        <v>43840</v>
      </c>
      <c r="H804" s="132" t="s">
        <v>1241</v>
      </c>
      <c r="I804" s="132" t="s">
        <v>69</v>
      </c>
      <c r="J804" s="132" t="s">
        <v>59</v>
      </c>
    </row>
    <row r="805" spans="1:10" x14ac:dyDescent="0.25">
      <c r="A805" s="140" t="s">
        <v>1160</v>
      </c>
      <c r="B805" s="140" t="s">
        <v>213</v>
      </c>
      <c r="C805" s="144">
        <v>210778720012</v>
      </c>
      <c r="D805" s="131"/>
      <c r="E805" s="133" t="s">
        <v>161</v>
      </c>
      <c r="F805" s="135" t="s">
        <v>1091</v>
      </c>
      <c r="G805" s="136">
        <v>43840</v>
      </c>
      <c r="H805" s="132" t="s">
        <v>1242</v>
      </c>
      <c r="I805" s="132" t="s">
        <v>69</v>
      </c>
      <c r="J805" s="132" t="s">
        <v>59</v>
      </c>
    </row>
    <row r="806" spans="1:10" x14ac:dyDescent="0.25">
      <c r="A806" s="140" t="s">
        <v>1160</v>
      </c>
      <c r="B806" s="140" t="s">
        <v>213</v>
      </c>
      <c r="C806" s="144">
        <v>210778720012</v>
      </c>
      <c r="D806" s="131"/>
      <c r="E806" s="133" t="s">
        <v>161</v>
      </c>
      <c r="F806" s="135" t="s">
        <v>1091</v>
      </c>
      <c r="G806" s="136">
        <v>43840</v>
      </c>
      <c r="H806" s="132" t="s">
        <v>1243</v>
      </c>
      <c r="I806" s="132" t="s">
        <v>69</v>
      </c>
      <c r="J806" s="132" t="s">
        <v>59</v>
      </c>
    </row>
    <row r="807" spans="1:10" x14ac:dyDescent="0.25">
      <c r="A807" s="140" t="s">
        <v>1160</v>
      </c>
      <c r="B807" s="140" t="s">
        <v>213</v>
      </c>
      <c r="C807" s="144">
        <v>210778720012</v>
      </c>
      <c r="D807" s="131"/>
      <c r="E807" s="133" t="s">
        <v>161</v>
      </c>
      <c r="F807" s="135" t="s">
        <v>1091</v>
      </c>
      <c r="G807" s="136">
        <v>43840</v>
      </c>
      <c r="H807" s="132" t="s">
        <v>1244</v>
      </c>
      <c r="I807" s="132" t="s">
        <v>69</v>
      </c>
      <c r="J807" s="132" t="s">
        <v>59</v>
      </c>
    </row>
    <row r="808" spans="1:10" x14ac:dyDescent="0.25">
      <c r="A808" s="140" t="s">
        <v>1160</v>
      </c>
      <c r="B808" s="140" t="s">
        <v>213</v>
      </c>
      <c r="C808" s="144">
        <v>210778720012</v>
      </c>
      <c r="D808" s="131"/>
      <c r="E808" s="133" t="s">
        <v>161</v>
      </c>
      <c r="F808" s="135" t="s">
        <v>1091</v>
      </c>
      <c r="G808" s="136">
        <v>43840</v>
      </c>
      <c r="H808" s="132" t="s">
        <v>1245</v>
      </c>
      <c r="I808" s="132" t="s">
        <v>69</v>
      </c>
      <c r="J808" s="132" t="s">
        <v>59</v>
      </c>
    </row>
    <row r="809" spans="1:10" x14ac:dyDescent="0.25">
      <c r="A809" s="140" t="s">
        <v>1160</v>
      </c>
      <c r="B809" s="140" t="s">
        <v>213</v>
      </c>
      <c r="C809" s="144">
        <v>210778720012</v>
      </c>
      <c r="D809" s="131"/>
      <c r="E809" s="133" t="s">
        <v>161</v>
      </c>
      <c r="F809" s="135" t="s">
        <v>1091</v>
      </c>
      <c r="G809" s="136">
        <v>43840</v>
      </c>
      <c r="H809" s="132" t="s">
        <v>1246</v>
      </c>
      <c r="I809" s="132" t="s">
        <v>69</v>
      </c>
      <c r="J809" s="132" t="s">
        <v>59</v>
      </c>
    </row>
    <row r="810" spans="1:10" x14ac:dyDescent="0.25">
      <c r="A810" s="140" t="s">
        <v>1160</v>
      </c>
      <c r="B810" s="140" t="s">
        <v>213</v>
      </c>
      <c r="C810" s="144">
        <v>210778720012</v>
      </c>
      <c r="D810" s="131"/>
      <c r="E810" s="133" t="s">
        <v>161</v>
      </c>
      <c r="F810" s="135" t="s">
        <v>1091</v>
      </c>
      <c r="G810" s="136">
        <v>43840</v>
      </c>
      <c r="H810" s="132" t="s">
        <v>1247</v>
      </c>
      <c r="I810" s="132" t="s">
        <v>69</v>
      </c>
      <c r="J810" s="132" t="s">
        <v>59</v>
      </c>
    </row>
    <row r="811" spans="1:10" x14ac:dyDescent="0.25">
      <c r="A811" s="140" t="s">
        <v>1160</v>
      </c>
      <c r="B811" s="140" t="s">
        <v>213</v>
      </c>
      <c r="C811" s="144">
        <v>210778720012</v>
      </c>
      <c r="D811" s="131"/>
      <c r="E811" s="133" t="s">
        <v>161</v>
      </c>
      <c r="F811" s="135" t="s">
        <v>1091</v>
      </c>
      <c r="G811" s="136">
        <v>43840</v>
      </c>
      <c r="H811" s="132" t="s">
        <v>1248</v>
      </c>
      <c r="I811" s="132" t="s">
        <v>69</v>
      </c>
      <c r="J811" s="132" t="s">
        <v>59</v>
      </c>
    </row>
    <row r="812" spans="1:10" x14ac:dyDescent="0.25">
      <c r="A812" s="140" t="s">
        <v>1160</v>
      </c>
      <c r="B812" s="140" t="s">
        <v>213</v>
      </c>
      <c r="C812" s="144">
        <v>210778720012</v>
      </c>
      <c r="D812" s="131"/>
      <c r="E812" s="133" t="s">
        <v>161</v>
      </c>
      <c r="F812" s="135" t="s">
        <v>1091</v>
      </c>
      <c r="G812" s="136">
        <v>43840</v>
      </c>
      <c r="H812" s="132" t="s">
        <v>1249</v>
      </c>
      <c r="I812" s="132" t="s">
        <v>69</v>
      </c>
      <c r="J812" s="132"/>
    </row>
    <row r="813" spans="1:10" x14ac:dyDescent="0.25">
      <c r="A813" s="140" t="s">
        <v>1160</v>
      </c>
      <c r="B813" s="140" t="s">
        <v>213</v>
      </c>
      <c r="C813" s="144">
        <v>210778720012</v>
      </c>
      <c r="D813" s="131"/>
      <c r="E813" s="133" t="s">
        <v>161</v>
      </c>
      <c r="F813" s="135" t="s">
        <v>1091</v>
      </c>
      <c r="G813" s="136">
        <v>43840</v>
      </c>
      <c r="H813" s="132" t="s">
        <v>1250</v>
      </c>
      <c r="I813" s="132" t="s">
        <v>69</v>
      </c>
      <c r="J813" s="132"/>
    </row>
    <row r="814" spans="1:10" x14ac:dyDescent="0.25">
      <c r="A814" s="140" t="s">
        <v>1160</v>
      </c>
      <c r="B814" s="140" t="s">
        <v>213</v>
      </c>
      <c r="C814" s="144">
        <v>210778720012</v>
      </c>
      <c r="D814" s="131"/>
      <c r="E814" s="133" t="s">
        <v>161</v>
      </c>
      <c r="F814" s="135" t="s">
        <v>1091</v>
      </c>
      <c r="G814" s="136">
        <v>43840</v>
      </c>
      <c r="H814" s="132" t="s">
        <v>1251</v>
      </c>
      <c r="I814" s="132" t="s">
        <v>69</v>
      </c>
      <c r="J814" s="132"/>
    </row>
    <row r="815" spans="1:10" x14ac:dyDescent="0.25">
      <c r="A815" s="140" t="s">
        <v>1160</v>
      </c>
      <c r="B815" s="140" t="s">
        <v>213</v>
      </c>
      <c r="C815" s="144">
        <v>210778720012</v>
      </c>
      <c r="D815" s="131"/>
      <c r="E815" s="133" t="s">
        <v>161</v>
      </c>
      <c r="F815" s="135" t="s">
        <v>1091</v>
      </c>
      <c r="G815" s="136">
        <v>43840</v>
      </c>
      <c r="H815" s="132" t="s">
        <v>1252</v>
      </c>
      <c r="I815" s="132" t="s">
        <v>69</v>
      </c>
      <c r="J815" s="132" t="s">
        <v>59</v>
      </c>
    </row>
    <row r="816" spans="1:10" x14ac:dyDescent="0.25">
      <c r="A816" s="140" t="s">
        <v>1160</v>
      </c>
      <c r="B816" s="140" t="s">
        <v>213</v>
      </c>
      <c r="C816" s="144">
        <v>210778720012</v>
      </c>
      <c r="D816" s="131"/>
      <c r="E816" s="133" t="s">
        <v>161</v>
      </c>
      <c r="F816" s="135" t="s">
        <v>1091</v>
      </c>
      <c r="G816" s="136">
        <v>43840</v>
      </c>
      <c r="H816" s="132" t="s">
        <v>1253</v>
      </c>
      <c r="I816" s="132" t="s">
        <v>69</v>
      </c>
      <c r="J816" s="132" t="s">
        <v>59</v>
      </c>
    </row>
    <row r="817" spans="1:10" x14ac:dyDescent="0.25">
      <c r="A817" s="140" t="s">
        <v>1160</v>
      </c>
      <c r="B817" s="140" t="s">
        <v>213</v>
      </c>
      <c r="C817" s="144">
        <v>210778720012</v>
      </c>
      <c r="D817" s="131"/>
      <c r="E817" s="133" t="s">
        <v>161</v>
      </c>
      <c r="F817" s="135" t="s">
        <v>1091</v>
      </c>
      <c r="G817" s="136">
        <v>43840</v>
      </c>
      <c r="H817" s="132" t="s">
        <v>1254</v>
      </c>
      <c r="I817" s="132" t="s">
        <v>69</v>
      </c>
      <c r="J817" s="132" t="s">
        <v>59</v>
      </c>
    </row>
    <row r="818" spans="1:10" x14ac:dyDescent="0.25">
      <c r="A818" s="140" t="s">
        <v>1160</v>
      </c>
      <c r="B818" s="140" t="s">
        <v>213</v>
      </c>
      <c r="C818" s="144">
        <v>210778720012</v>
      </c>
      <c r="D818" s="131"/>
      <c r="E818" s="133" t="s">
        <v>161</v>
      </c>
      <c r="F818" s="135" t="s">
        <v>1091</v>
      </c>
      <c r="G818" s="136">
        <v>43840</v>
      </c>
      <c r="H818" s="132" t="s">
        <v>1255</v>
      </c>
      <c r="I818" s="132" t="s">
        <v>69</v>
      </c>
      <c r="J818" s="132" t="s">
        <v>59</v>
      </c>
    </row>
    <row r="819" spans="1:10" x14ac:dyDescent="0.25">
      <c r="A819" s="140" t="s">
        <v>1160</v>
      </c>
      <c r="B819" s="140" t="s">
        <v>213</v>
      </c>
      <c r="C819" s="144">
        <v>210778720012</v>
      </c>
      <c r="D819" s="131"/>
      <c r="E819" s="133" t="s">
        <v>161</v>
      </c>
      <c r="F819" s="135" t="s">
        <v>1091</v>
      </c>
      <c r="G819" s="136">
        <v>43840</v>
      </c>
      <c r="H819" s="132" t="s">
        <v>1256</v>
      </c>
      <c r="I819" s="132" t="s">
        <v>69</v>
      </c>
      <c r="J819" s="132" t="s">
        <v>59</v>
      </c>
    </row>
    <row r="820" spans="1:10" x14ac:dyDescent="0.25">
      <c r="A820" s="140" t="s">
        <v>1160</v>
      </c>
      <c r="B820" s="140" t="s">
        <v>213</v>
      </c>
      <c r="C820" s="144">
        <v>210778720012</v>
      </c>
      <c r="D820" s="131"/>
      <c r="E820" s="133" t="s">
        <v>161</v>
      </c>
      <c r="F820" s="135" t="s">
        <v>1091</v>
      </c>
      <c r="G820" s="136">
        <v>43840</v>
      </c>
      <c r="H820" s="132" t="s">
        <v>1257</v>
      </c>
      <c r="I820" s="132" t="s">
        <v>69</v>
      </c>
      <c r="J820" s="132" t="s">
        <v>59</v>
      </c>
    </row>
    <row r="821" spans="1:10" x14ac:dyDescent="0.25">
      <c r="A821" s="140" t="s">
        <v>1160</v>
      </c>
      <c r="B821" s="140" t="s">
        <v>213</v>
      </c>
      <c r="C821" s="144">
        <v>210778720012</v>
      </c>
      <c r="D821" s="131"/>
      <c r="E821" s="133" t="s">
        <v>161</v>
      </c>
      <c r="F821" s="135" t="s">
        <v>1091</v>
      </c>
      <c r="G821" s="136">
        <v>43840</v>
      </c>
      <c r="H821" s="132" t="s">
        <v>1258</v>
      </c>
      <c r="I821" s="132" t="s">
        <v>69</v>
      </c>
      <c r="J821" s="132" t="s">
        <v>63</v>
      </c>
    </row>
    <row r="822" spans="1:10" x14ac:dyDescent="0.25">
      <c r="A822" s="140" t="s">
        <v>1160</v>
      </c>
      <c r="B822" s="140" t="s">
        <v>213</v>
      </c>
      <c r="C822" s="144">
        <v>210778720012</v>
      </c>
      <c r="D822" s="131"/>
      <c r="E822" s="133" t="s">
        <v>161</v>
      </c>
      <c r="F822" s="135" t="s">
        <v>1091</v>
      </c>
      <c r="G822" s="136">
        <v>43840</v>
      </c>
      <c r="H822" s="132" t="s">
        <v>1259</v>
      </c>
      <c r="I822" s="132" t="s">
        <v>69</v>
      </c>
      <c r="J822" s="132" t="s">
        <v>59</v>
      </c>
    </row>
    <row r="823" spans="1:10" x14ac:dyDescent="0.25">
      <c r="A823" s="140" t="s">
        <v>1160</v>
      </c>
      <c r="B823" s="140" t="s">
        <v>213</v>
      </c>
      <c r="C823" s="144">
        <v>210778720012</v>
      </c>
      <c r="D823" s="131"/>
      <c r="E823" s="133" t="s">
        <v>161</v>
      </c>
      <c r="F823" s="135" t="s">
        <v>1091</v>
      </c>
      <c r="G823" s="136">
        <v>43840</v>
      </c>
      <c r="H823" s="132" t="s">
        <v>1260</v>
      </c>
      <c r="I823" s="132" t="s">
        <v>69</v>
      </c>
      <c r="J823" s="132" t="s">
        <v>59</v>
      </c>
    </row>
    <row r="824" spans="1:10" x14ac:dyDescent="0.25">
      <c r="A824" s="140" t="s">
        <v>1160</v>
      </c>
      <c r="B824" s="140" t="s">
        <v>213</v>
      </c>
      <c r="C824" s="144">
        <v>210778720012</v>
      </c>
      <c r="D824" s="131"/>
      <c r="E824" s="133" t="s">
        <v>161</v>
      </c>
      <c r="F824" s="135" t="s">
        <v>1091</v>
      </c>
      <c r="G824" s="136">
        <v>43840</v>
      </c>
      <c r="H824" s="132" t="s">
        <v>1261</v>
      </c>
      <c r="I824" s="132" t="s">
        <v>69</v>
      </c>
      <c r="J824" s="132" t="s">
        <v>59</v>
      </c>
    </row>
    <row r="825" spans="1:10" x14ac:dyDescent="0.25">
      <c r="A825" s="140" t="s">
        <v>1160</v>
      </c>
      <c r="B825" s="140" t="s">
        <v>213</v>
      </c>
      <c r="C825" s="144">
        <v>210778720012</v>
      </c>
      <c r="D825" s="131"/>
      <c r="E825" s="133" t="s">
        <v>161</v>
      </c>
      <c r="F825" s="135" t="s">
        <v>1091</v>
      </c>
      <c r="G825" s="136">
        <v>43840</v>
      </c>
      <c r="H825" s="132" t="s">
        <v>1262</v>
      </c>
      <c r="I825" s="132" t="s">
        <v>69</v>
      </c>
      <c r="J825" s="132" t="s">
        <v>59</v>
      </c>
    </row>
    <row r="826" spans="1:10" x14ac:dyDescent="0.25">
      <c r="A826" s="140" t="s">
        <v>1160</v>
      </c>
      <c r="B826" s="140" t="s">
        <v>213</v>
      </c>
      <c r="C826" s="144">
        <v>210778720012</v>
      </c>
      <c r="D826" s="131"/>
      <c r="E826" s="133" t="s">
        <v>161</v>
      </c>
      <c r="F826" s="135" t="s">
        <v>1091</v>
      </c>
      <c r="G826" s="136">
        <v>43840</v>
      </c>
      <c r="H826" s="132" t="s">
        <v>1263</v>
      </c>
      <c r="I826" s="132" t="s">
        <v>69</v>
      </c>
      <c r="J826" s="132" t="s">
        <v>59</v>
      </c>
    </row>
    <row r="827" spans="1:10" x14ac:dyDescent="0.25">
      <c r="A827" s="140" t="s">
        <v>1160</v>
      </c>
      <c r="B827" s="140" t="s">
        <v>213</v>
      </c>
      <c r="C827" s="144">
        <v>210778720012</v>
      </c>
      <c r="D827" s="131"/>
      <c r="E827" s="133" t="s">
        <v>161</v>
      </c>
      <c r="F827" s="135" t="s">
        <v>1091</v>
      </c>
      <c r="G827" s="136">
        <v>43840</v>
      </c>
      <c r="H827" s="132" t="s">
        <v>1264</v>
      </c>
      <c r="I827" s="132" t="s">
        <v>69</v>
      </c>
      <c r="J827" s="132" t="s">
        <v>59</v>
      </c>
    </row>
    <row r="828" spans="1:10" x14ac:dyDescent="0.25">
      <c r="A828" s="140" t="s">
        <v>1160</v>
      </c>
      <c r="B828" s="140" t="s">
        <v>213</v>
      </c>
      <c r="C828" s="144">
        <v>210778720012</v>
      </c>
      <c r="D828" s="131"/>
      <c r="E828" s="133" t="s">
        <v>161</v>
      </c>
      <c r="F828" s="135" t="s">
        <v>1091</v>
      </c>
      <c r="G828" s="136">
        <v>43840</v>
      </c>
      <c r="H828" s="132" t="s">
        <v>1265</v>
      </c>
      <c r="I828" s="132" t="s">
        <v>69</v>
      </c>
      <c r="J828" s="132" t="s">
        <v>59</v>
      </c>
    </row>
    <row r="829" spans="1:10" x14ac:dyDescent="0.25">
      <c r="A829" s="140" t="s">
        <v>1160</v>
      </c>
      <c r="B829" s="140" t="s">
        <v>213</v>
      </c>
      <c r="C829" s="144">
        <v>210778720012</v>
      </c>
      <c r="D829" s="131"/>
      <c r="E829" s="133" t="s">
        <v>161</v>
      </c>
      <c r="F829" s="135" t="s">
        <v>1091</v>
      </c>
      <c r="G829" s="136">
        <v>43840</v>
      </c>
      <c r="H829" s="132" t="s">
        <v>1266</v>
      </c>
      <c r="I829" s="132" t="s">
        <v>69</v>
      </c>
      <c r="J829" s="132" t="s">
        <v>59</v>
      </c>
    </row>
    <row r="830" spans="1:10" x14ac:dyDescent="0.25">
      <c r="A830" s="140" t="s">
        <v>1160</v>
      </c>
      <c r="B830" s="140" t="s">
        <v>213</v>
      </c>
      <c r="C830" s="144">
        <v>210778720012</v>
      </c>
      <c r="D830" s="131"/>
      <c r="E830" s="133" t="s">
        <v>161</v>
      </c>
      <c r="F830" s="135" t="s">
        <v>1091</v>
      </c>
      <c r="G830" s="136">
        <v>43840</v>
      </c>
      <c r="H830" s="132" t="s">
        <v>1267</v>
      </c>
      <c r="I830" s="132" t="s">
        <v>69</v>
      </c>
      <c r="J830" s="132" t="s">
        <v>59</v>
      </c>
    </row>
    <row r="831" spans="1:10" x14ac:dyDescent="0.25">
      <c r="A831" s="140" t="s">
        <v>1160</v>
      </c>
      <c r="B831" s="140" t="s">
        <v>213</v>
      </c>
      <c r="C831" s="144">
        <v>210778720012</v>
      </c>
      <c r="D831" s="131"/>
      <c r="E831" s="133" t="s">
        <v>161</v>
      </c>
      <c r="F831" s="135" t="s">
        <v>1091</v>
      </c>
      <c r="G831" s="136">
        <v>43840</v>
      </c>
      <c r="H831" s="132" t="s">
        <v>1268</v>
      </c>
      <c r="I831" s="132" t="s">
        <v>69</v>
      </c>
      <c r="J831" s="132" t="s">
        <v>59</v>
      </c>
    </row>
    <row r="832" spans="1:10" x14ac:dyDescent="0.25">
      <c r="A832" s="140" t="s">
        <v>1160</v>
      </c>
      <c r="B832" s="140" t="s">
        <v>213</v>
      </c>
      <c r="C832" s="144">
        <v>210778720012</v>
      </c>
      <c r="D832" s="131"/>
      <c r="E832" s="133" t="s">
        <v>161</v>
      </c>
      <c r="F832" s="135" t="s">
        <v>1091</v>
      </c>
      <c r="G832" s="136">
        <v>43840</v>
      </c>
      <c r="H832" s="132" t="s">
        <v>1269</v>
      </c>
      <c r="I832" s="132" t="s">
        <v>69</v>
      </c>
      <c r="J832" s="132" t="s">
        <v>59</v>
      </c>
    </row>
    <row r="833" spans="1:10" x14ac:dyDescent="0.25">
      <c r="A833" s="140" t="s">
        <v>1160</v>
      </c>
      <c r="B833" s="140" t="s">
        <v>213</v>
      </c>
      <c r="C833" s="144">
        <v>210778720012</v>
      </c>
      <c r="D833" s="131"/>
      <c r="E833" s="133" t="s">
        <v>161</v>
      </c>
      <c r="F833" s="135" t="s">
        <v>1091</v>
      </c>
      <c r="G833" s="136">
        <v>43840</v>
      </c>
      <c r="H833" s="132" t="s">
        <v>1270</v>
      </c>
      <c r="I833" s="132" t="s">
        <v>69</v>
      </c>
      <c r="J833" s="132" t="s">
        <v>63</v>
      </c>
    </row>
    <row r="834" spans="1:10" x14ac:dyDescent="0.25">
      <c r="A834" s="140" t="s">
        <v>1160</v>
      </c>
      <c r="B834" s="140" t="s">
        <v>213</v>
      </c>
      <c r="C834" s="144">
        <v>210778720012</v>
      </c>
      <c r="D834" s="131"/>
      <c r="E834" s="133" t="s">
        <v>161</v>
      </c>
      <c r="F834" s="135" t="s">
        <v>1091</v>
      </c>
      <c r="G834" s="136">
        <v>43840</v>
      </c>
      <c r="H834" s="132" t="s">
        <v>1271</v>
      </c>
      <c r="I834" s="132" t="s">
        <v>69</v>
      </c>
      <c r="J834" s="132" t="s">
        <v>59</v>
      </c>
    </row>
    <row r="835" spans="1:10" x14ac:dyDescent="0.25">
      <c r="A835" s="140" t="s">
        <v>1160</v>
      </c>
      <c r="B835" s="140" t="s">
        <v>213</v>
      </c>
      <c r="C835" s="144">
        <v>210778720012</v>
      </c>
      <c r="D835" s="131"/>
      <c r="E835" s="133" t="s">
        <v>161</v>
      </c>
      <c r="F835" s="135" t="s">
        <v>1091</v>
      </c>
      <c r="G835" s="136">
        <v>43840</v>
      </c>
      <c r="H835" s="132" t="s">
        <v>1272</v>
      </c>
      <c r="I835" s="132" t="s">
        <v>69</v>
      </c>
      <c r="J835" s="132" t="s">
        <v>59</v>
      </c>
    </row>
    <row r="836" spans="1:10" x14ac:dyDescent="0.25">
      <c r="A836" s="140" t="s">
        <v>1160</v>
      </c>
      <c r="B836" s="140" t="s">
        <v>213</v>
      </c>
      <c r="C836" s="144">
        <v>210778720012</v>
      </c>
      <c r="D836" s="131"/>
      <c r="E836" s="133" t="s">
        <v>161</v>
      </c>
      <c r="F836" s="135" t="s">
        <v>1091</v>
      </c>
      <c r="G836" s="136">
        <v>43840</v>
      </c>
      <c r="H836" s="132" t="s">
        <v>1273</v>
      </c>
      <c r="I836" s="132" t="s">
        <v>69</v>
      </c>
      <c r="J836" s="132" t="s">
        <v>59</v>
      </c>
    </row>
    <row r="837" spans="1:10" x14ac:dyDescent="0.25">
      <c r="A837" s="140" t="s">
        <v>1160</v>
      </c>
      <c r="B837" s="140" t="s">
        <v>213</v>
      </c>
      <c r="C837" s="144">
        <v>210778720012</v>
      </c>
      <c r="D837" s="131"/>
      <c r="E837" s="133" t="s">
        <v>161</v>
      </c>
      <c r="F837" s="135" t="s">
        <v>1091</v>
      </c>
      <c r="G837" s="136">
        <v>43840</v>
      </c>
      <c r="H837" s="132" t="s">
        <v>1274</v>
      </c>
      <c r="I837" s="132" t="s">
        <v>69</v>
      </c>
      <c r="J837" s="132" t="s">
        <v>59</v>
      </c>
    </row>
    <row r="838" spans="1:10" x14ac:dyDescent="0.25">
      <c r="A838" s="140" t="s">
        <v>1160</v>
      </c>
      <c r="B838" s="140" t="s">
        <v>213</v>
      </c>
      <c r="C838" s="144">
        <v>210778720012</v>
      </c>
      <c r="D838" s="131"/>
      <c r="E838" s="133" t="s">
        <v>161</v>
      </c>
      <c r="F838" s="135" t="s">
        <v>1091</v>
      </c>
      <c r="G838" s="136">
        <v>43840</v>
      </c>
      <c r="H838" s="132" t="s">
        <v>1275</v>
      </c>
      <c r="I838" s="132" t="s">
        <v>69</v>
      </c>
      <c r="J838" s="132" t="s">
        <v>59</v>
      </c>
    </row>
    <row r="839" spans="1:10" x14ac:dyDescent="0.25">
      <c r="A839" s="140" t="s">
        <v>1160</v>
      </c>
      <c r="B839" s="140" t="s">
        <v>213</v>
      </c>
      <c r="C839" s="144">
        <v>210778720012</v>
      </c>
      <c r="D839" s="131"/>
      <c r="E839" s="133" t="s">
        <v>161</v>
      </c>
      <c r="F839" s="135" t="s">
        <v>1091</v>
      </c>
      <c r="G839" s="136">
        <v>43840</v>
      </c>
      <c r="H839" s="132" t="s">
        <v>1276</v>
      </c>
      <c r="I839" s="132" t="s">
        <v>69</v>
      </c>
      <c r="J839" s="132" t="s">
        <v>59</v>
      </c>
    </row>
    <row r="840" spans="1:10" x14ac:dyDescent="0.25">
      <c r="A840" s="140" t="s">
        <v>1160</v>
      </c>
      <c r="B840" s="140" t="s">
        <v>213</v>
      </c>
      <c r="C840" s="144">
        <v>210778720012</v>
      </c>
      <c r="D840" s="131"/>
      <c r="E840" s="133" t="s">
        <v>161</v>
      </c>
      <c r="F840" s="135" t="s">
        <v>1091</v>
      </c>
      <c r="G840" s="136">
        <v>43840</v>
      </c>
      <c r="H840" s="132" t="s">
        <v>1277</v>
      </c>
      <c r="I840" s="132" t="s">
        <v>69</v>
      </c>
      <c r="J840" s="132" t="s">
        <v>59</v>
      </c>
    </row>
    <row r="841" spans="1:10" x14ac:dyDescent="0.25">
      <c r="A841" s="140" t="s">
        <v>1160</v>
      </c>
      <c r="B841" s="140" t="s">
        <v>213</v>
      </c>
      <c r="C841" s="144">
        <v>210778720012</v>
      </c>
      <c r="D841" s="131"/>
      <c r="E841" s="133" t="s">
        <v>161</v>
      </c>
      <c r="F841" s="135" t="s">
        <v>1091</v>
      </c>
      <c r="G841" s="136">
        <v>43840</v>
      </c>
      <c r="H841" s="132" t="s">
        <v>1278</v>
      </c>
      <c r="I841" s="132" t="s">
        <v>69</v>
      </c>
      <c r="J841" s="132" t="s">
        <v>59</v>
      </c>
    </row>
    <row r="842" spans="1:10" x14ac:dyDescent="0.25">
      <c r="A842" s="140" t="s">
        <v>1160</v>
      </c>
      <c r="B842" s="140" t="s">
        <v>213</v>
      </c>
      <c r="C842" s="144">
        <v>210778720012</v>
      </c>
      <c r="D842" s="131"/>
      <c r="E842" s="133" t="s">
        <v>161</v>
      </c>
      <c r="F842" s="135" t="s">
        <v>1091</v>
      </c>
      <c r="G842" s="136">
        <v>43840</v>
      </c>
      <c r="H842" s="132" t="s">
        <v>1279</v>
      </c>
      <c r="I842" s="132" t="s">
        <v>69</v>
      </c>
      <c r="J842" s="132" t="s">
        <v>59</v>
      </c>
    </row>
    <row r="843" spans="1:10" x14ac:dyDescent="0.25">
      <c r="A843" s="140" t="s">
        <v>1160</v>
      </c>
      <c r="B843" s="140" t="s">
        <v>213</v>
      </c>
      <c r="C843" s="144">
        <v>210778720012</v>
      </c>
      <c r="D843" s="131"/>
      <c r="E843" s="133" t="s">
        <v>161</v>
      </c>
      <c r="F843" s="135" t="s">
        <v>1091</v>
      </c>
      <c r="G843" s="136">
        <v>43840</v>
      </c>
      <c r="H843" s="132" t="s">
        <v>1280</v>
      </c>
      <c r="I843" s="132" t="s">
        <v>69</v>
      </c>
      <c r="J843" s="132" t="s">
        <v>59</v>
      </c>
    </row>
    <row r="844" spans="1:10" x14ac:dyDescent="0.25">
      <c r="A844" s="140" t="s">
        <v>1160</v>
      </c>
      <c r="B844" s="140" t="s">
        <v>213</v>
      </c>
      <c r="C844" s="144">
        <v>210778720012</v>
      </c>
      <c r="D844" s="131"/>
      <c r="E844" s="133" t="s">
        <v>161</v>
      </c>
      <c r="F844" s="135" t="s">
        <v>1091</v>
      </c>
      <c r="G844" s="136">
        <v>43840</v>
      </c>
      <c r="H844" s="132" t="s">
        <v>1281</v>
      </c>
      <c r="I844" s="132" t="s">
        <v>69</v>
      </c>
      <c r="J844" s="132" t="s">
        <v>63</v>
      </c>
    </row>
    <row r="845" spans="1:10" x14ac:dyDescent="0.25">
      <c r="A845" s="140" t="s">
        <v>1160</v>
      </c>
      <c r="B845" s="140" t="s">
        <v>213</v>
      </c>
      <c r="C845" s="144">
        <v>210778720012</v>
      </c>
      <c r="D845" s="131"/>
      <c r="E845" s="133" t="s">
        <v>161</v>
      </c>
      <c r="F845" s="135" t="s">
        <v>1091</v>
      </c>
      <c r="G845" s="136">
        <v>43840</v>
      </c>
      <c r="H845" s="132" t="s">
        <v>1282</v>
      </c>
      <c r="I845" s="132" t="s">
        <v>69</v>
      </c>
      <c r="J845" s="132" t="s">
        <v>63</v>
      </c>
    </row>
    <row r="846" spans="1:10" x14ac:dyDescent="0.25">
      <c r="A846" s="140" t="s">
        <v>1160</v>
      </c>
      <c r="B846" s="140" t="s">
        <v>213</v>
      </c>
      <c r="C846" s="144">
        <v>210778720012</v>
      </c>
      <c r="D846" s="131"/>
      <c r="E846" s="133" t="s">
        <v>161</v>
      </c>
      <c r="F846" s="135" t="s">
        <v>1091</v>
      </c>
      <c r="G846" s="136">
        <v>43840</v>
      </c>
      <c r="H846" s="132" t="s">
        <v>1283</v>
      </c>
      <c r="I846" s="132" t="s">
        <v>69</v>
      </c>
      <c r="J846" s="132" t="s">
        <v>59</v>
      </c>
    </row>
    <row r="847" spans="1:10" x14ac:dyDescent="0.25">
      <c r="A847" s="140" t="s">
        <v>1160</v>
      </c>
      <c r="B847" s="140" t="s">
        <v>213</v>
      </c>
      <c r="C847" s="144">
        <v>210778720012</v>
      </c>
      <c r="D847" s="131"/>
      <c r="E847" s="133" t="s">
        <v>161</v>
      </c>
      <c r="F847" s="135" t="s">
        <v>1091</v>
      </c>
      <c r="G847" s="136">
        <v>43840</v>
      </c>
      <c r="H847" s="132" t="s">
        <v>1284</v>
      </c>
      <c r="I847" s="132" t="s">
        <v>69</v>
      </c>
      <c r="J847" s="132" t="s">
        <v>59</v>
      </c>
    </row>
    <row r="848" spans="1:10" x14ac:dyDescent="0.25">
      <c r="A848" s="140" t="s">
        <v>1135</v>
      </c>
      <c r="B848" s="140" t="s">
        <v>213</v>
      </c>
      <c r="C848" s="144">
        <v>210778720012</v>
      </c>
      <c r="D848" s="134"/>
      <c r="E848" s="133" t="s">
        <v>161</v>
      </c>
      <c r="F848" s="135" t="s">
        <v>1091</v>
      </c>
      <c r="G848" s="136">
        <v>43840</v>
      </c>
      <c r="H848" s="132" t="s">
        <v>1136</v>
      </c>
      <c r="I848" s="132" t="s">
        <v>69</v>
      </c>
      <c r="J848" s="132" t="s">
        <v>59</v>
      </c>
    </row>
    <row r="849" spans="1:10" x14ac:dyDescent="0.25">
      <c r="A849" s="140" t="s">
        <v>1135</v>
      </c>
      <c r="B849" s="140" t="s">
        <v>213</v>
      </c>
      <c r="C849" s="144">
        <v>210778720012</v>
      </c>
      <c r="D849" s="134"/>
      <c r="E849" s="133" t="s">
        <v>161</v>
      </c>
      <c r="F849" s="135" t="s">
        <v>1091</v>
      </c>
      <c r="G849" s="136">
        <v>43840</v>
      </c>
      <c r="H849" s="132" t="s">
        <v>1137</v>
      </c>
      <c r="I849" s="132" t="s">
        <v>69</v>
      </c>
      <c r="J849" s="132" t="s">
        <v>59</v>
      </c>
    </row>
    <row r="850" spans="1:10" x14ac:dyDescent="0.25">
      <c r="A850" s="140" t="s">
        <v>1135</v>
      </c>
      <c r="B850" s="140" t="s">
        <v>213</v>
      </c>
      <c r="C850" s="144">
        <v>210778720012</v>
      </c>
      <c r="D850" s="134"/>
      <c r="E850" s="133" t="s">
        <v>161</v>
      </c>
      <c r="F850" s="135" t="s">
        <v>1091</v>
      </c>
      <c r="G850" s="136">
        <v>43840</v>
      </c>
      <c r="H850" s="132" t="s">
        <v>1138</v>
      </c>
      <c r="I850" s="132" t="s">
        <v>69</v>
      </c>
      <c r="J850" s="132" t="s">
        <v>59</v>
      </c>
    </row>
    <row r="851" spans="1:10" x14ac:dyDescent="0.25">
      <c r="A851" s="140" t="s">
        <v>1135</v>
      </c>
      <c r="B851" s="140" t="s">
        <v>213</v>
      </c>
      <c r="C851" s="144">
        <v>210778720012</v>
      </c>
      <c r="D851" s="134"/>
      <c r="E851" s="133" t="s">
        <v>161</v>
      </c>
      <c r="F851" s="135" t="s">
        <v>1091</v>
      </c>
      <c r="G851" s="136">
        <v>43840</v>
      </c>
      <c r="H851" s="132" t="s">
        <v>1139</v>
      </c>
      <c r="I851" s="132" t="s">
        <v>69</v>
      </c>
      <c r="J851" s="132" t="s">
        <v>59</v>
      </c>
    </row>
    <row r="852" spans="1:10" x14ac:dyDescent="0.25">
      <c r="A852" s="140" t="s">
        <v>1135</v>
      </c>
      <c r="B852" s="140" t="s">
        <v>213</v>
      </c>
      <c r="C852" s="144">
        <v>210778720012</v>
      </c>
      <c r="D852" s="134"/>
      <c r="E852" s="133" t="s">
        <v>161</v>
      </c>
      <c r="F852" s="135" t="s">
        <v>1091</v>
      </c>
      <c r="G852" s="136">
        <v>43840</v>
      </c>
      <c r="H852" s="132" t="s">
        <v>1140</v>
      </c>
      <c r="I852" s="132" t="s">
        <v>69</v>
      </c>
      <c r="J852" s="132" t="s">
        <v>44</v>
      </c>
    </row>
    <row r="853" spans="1:10" x14ac:dyDescent="0.25">
      <c r="A853" s="140" t="s">
        <v>1135</v>
      </c>
      <c r="B853" s="140" t="s">
        <v>213</v>
      </c>
      <c r="C853" s="144">
        <v>210778720012</v>
      </c>
      <c r="D853" s="134"/>
      <c r="E853" s="133" t="s">
        <v>161</v>
      </c>
      <c r="F853" s="135" t="s">
        <v>1091</v>
      </c>
      <c r="G853" s="136">
        <v>43840</v>
      </c>
      <c r="H853" s="132" t="s">
        <v>1141</v>
      </c>
      <c r="I853" s="132" t="s">
        <v>69</v>
      </c>
      <c r="J853" s="132" t="s">
        <v>44</v>
      </c>
    </row>
    <row r="854" spans="1:10" x14ac:dyDescent="0.25">
      <c r="A854" s="140" t="s">
        <v>1135</v>
      </c>
      <c r="B854" s="140" t="s">
        <v>213</v>
      </c>
      <c r="C854" s="144">
        <v>210778720012</v>
      </c>
      <c r="D854" s="134"/>
      <c r="E854" s="133" t="s">
        <v>161</v>
      </c>
      <c r="F854" s="135" t="s">
        <v>1091</v>
      </c>
      <c r="G854" s="136">
        <v>43840</v>
      </c>
      <c r="H854" s="132" t="s">
        <v>1142</v>
      </c>
      <c r="I854" s="132" t="s">
        <v>69</v>
      </c>
      <c r="J854" s="132" t="s">
        <v>44</v>
      </c>
    </row>
    <row r="855" spans="1:10" x14ac:dyDescent="0.25">
      <c r="A855" s="140" t="s">
        <v>1135</v>
      </c>
      <c r="B855" s="140" t="s">
        <v>213</v>
      </c>
      <c r="C855" s="144">
        <v>210778720012</v>
      </c>
      <c r="D855" s="134"/>
      <c r="E855" s="133" t="s">
        <v>161</v>
      </c>
      <c r="F855" s="135" t="s">
        <v>1091</v>
      </c>
      <c r="G855" s="136">
        <v>43840</v>
      </c>
      <c r="H855" s="132" t="s">
        <v>1143</v>
      </c>
      <c r="I855" s="132" t="s">
        <v>69</v>
      </c>
      <c r="J855" s="132" t="s">
        <v>44</v>
      </c>
    </row>
    <row r="856" spans="1:10" x14ac:dyDescent="0.25">
      <c r="A856" s="140" t="s">
        <v>1135</v>
      </c>
      <c r="B856" s="140" t="s">
        <v>213</v>
      </c>
      <c r="C856" s="144">
        <v>210778720012</v>
      </c>
      <c r="D856" s="134"/>
      <c r="E856" s="133" t="s">
        <v>161</v>
      </c>
      <c r="F856" s="135" t="s">
        <v>1091</v>
      </c>
      <c r="G856" s="136">
        <v>43840</v>
      </c>
      <c r="H856" s="132" t="s">
        <v>1144</v>
      </c>
      <c r="I856" s="132" t="s">
        <v>69</v>
      </c>
      <c r="J856" s="132" t="s">
        <v>44</v>
      </c>
    </row>
    <row r="857" spans="1:10" x14ac:dyDescent="0.25">
      <c r="A857" s="140" t="s">
        <v>1135</v>
      </c>
      <c r="B857" s="140" t="s">
        <v>213</v>
      </c>
      <c r="C857" s="144">
        <v>210778720012</v>
      </c>
      <c r="D857" s="134"/>
      <c r="E857" s="133" t="s">
        <v>161</v>
      </c>
      <c r="F857" s="135" t="s">
        <v>1091</v>
      </c>
      <c r="G857" s="136">
        <v>43840</v>
      </c>
      <c r="H857" s="132" t="s">
        <v>1145</v>
      </c>
      <c r="I857" s="132" t="s">
        <v>69</v>
      </c>
      <c r="J857" s="132" t="s">
        <v>44</v>
      </c>
    </row>
    <row r="858" spans="1:10" x14ac:dyDescent="0.25">
      <c r="A858" s="140" t="s">
        <v>1135</v>
      </c>
      <c r="B858" s="140" t="s">
        <v>213</v>
      </c>
      <c r="C858" s="144">
        <v>210778720012</v>
      </c>
      <c r="D858" s="134"/>
      <c r="E858" s="133" t="s">
        <v>161</v>
      </c>
      <c r="F858" s="135" t="s">
        <v>1091</v>
      </c>
      <c r="G858" s="136">
        <v>43840</v>
      </c>
      <c r="H858" s="132" t="s">
        <v>1146</v>
      </c>
      <c r="I858" s="132" t="s">
        <v>69</v>
      </c>
      <c r="J858" s="132" t="s">
        <v>44</v>
      </c>
    </row>
    <row r="859" spans="1:10" x14ac:dyDescent="0.25">
      <c r="A859" s="140" t="s">
        <v>1135</v>
      </c>
      <c r="B859" s="140" t="s">
        <v>213</v>
      </c>
      <c r="C859" s="144">
        <v>210778720012</v>
      </c>
      <c r="D859" s="134"/>
      <c r="E859" s="133" t="s">
        <v>161</v>
      </c>
      <c r="F859" s="135" t="s">
        <v>1091</v>
      </c>
      <c r="G859" s="136">
        <v>43840</v>
      </c>
      <c r="H859" s="132" t="s">
        <v>1147</v>
      </c>
      <c r="I859" s="132" t="s">
        <v>69</v>
      </c>
      <c r="J859" s="132" t="s">
        <v>44</v>
      </c>
    </row>
    <row r="860" spans="1:10" x14ac:dyDescent="0.25">
      <c r="A860" s="140" t="s">
        <v>1135</v>
      </c>
      <c r="B860" s="140" t="s">
        <v>213</v>
      </c>
      <c r="C860" s="144">
        <v>210778720012</v>
      </c>
      <c r="D860" s="134"/>
      <c r="E860" s="133" t="s">
        <v>161</v>
      </c>
      <c r="F860" s="135" t="s">
        <v>1091</v>
      </c>
      <c r="G860" s="136">
        <v>43840</v>
      </c>
      <c r="H860" s="132" t="s">
        <v>1148</v>
      </c>
      <c r="I860" s="132" t="s">
        <v>69</v>
      </c>
      <c r="J860" s="132" t="s">
        <v>44</v>
      </c>
    </row>
    <row r="861" spans="1:10" x14ac:dyDescent="0.25">
      <c r="A861" s="140" t="s">
        <v>1135</v>
      </c>
      <c r="B861" s="140" t="s">
        <v>213</v>
      </c>
      <c r="C861" s="144">
        <v>210778720012</v>
      </c>
      <c r="D861" s="134"/>
      <c r="E861" s="133" t="s">
        <v>161</v>
      </c>
      <c r="F861" s="135" t="s">
        <v>1091</v>
      </c>
      <c r="G861" s="136">
        <v>43840</v>
      </c>
      <c r="H861" s="132" t="s">
        <v>1149</v>
      </c>
      <c r="I861" s="132" t="s">
        <v>69</v>
      </c>
      <c r="J861" s="132" t="s">
        <v>44</v>
      </c>
    </row>
    <row r="862" spans="1:10" x14ac:dyDescent="0.25">
      <c r="A862" s="140" t="s">
        <v>1135</v>
      </c>
      <c r="B862" s="140" t="s">
        <v>213</v>
      </c>
      <c r="C862" s="144">
        <v>210778720012</v>
      </c>
      <c r="D862" s="134"/>
      <c r="E862" s="133" t="s">
        <v>161</v>
      </c>
      <c r="F862" s="135" t="s">
        <v>1091</v>
      </c>
      <c r="G862" s="136">
        <v>43840</v>
      </c>
      <c r="H862" s="132" t="s">
        <v>1150</v>
      </c>
      <c r="I862" s="132" t="s">
        <v>69</v>
      </c>
      <c r="J862" s="132" t="s">
        <v>44</v>
      </c>
    </row>
    <row r="863" spans="1:10" x14ac:dyDescent="0.25">
      <c r="A863" s="140" t="s">
        <v>1135</v>
      </c>
      <c r="B863" s="140" t="s">
        <v>213</v>
      </c>
      <c r="C863" s="144">
        <v>210778720012</v>
      </c>
      <c r="D863" s="134"/>
      <c r="E863" s="133" t="s">
        <v>161</v>
      </c>
      <c r="F863" s="135" t="s">
        <v>1091</v>
      </c>
      <c r="G863" s="136">
        <v>43840</v>
      </c>
      <c r="H863" s="132" t="s">
        <v>1151</v>
      </c>
      <c r="I863" s="132" t="s">
        <v>69</v>
      </c>
      <c r="J863" s="132" t="s">
        <v>44</v>
      </c>
    </row>
    <row r="864" spans="1:10" x14ac:dyDescent="0.25">
      <c r="A864" s="140" t="s">
        <v>1135</v>
      </c>
      <c r="B864" s="140" t="s">
        <v>213</v>
      </c>
      <c r="C864" s="144">
        <v>210778720012</v>
      </c>
      <c r="D864" s="134"/>
      <c r="E864" s="133" t="s">
        <v>161</v>
      </c>
      <c r="F864" s="135" t="s">
        <v>1091</v>
      </c>
      <c r="G864" s="136">
        <v>43840</v>
      </c>
      <c r="H864" s="132" t="s">
        <v>1152</v>
      </c>
      <c r="I864" s="132" t="s">
        <v>69</v>
      </c>
      <c r="J864" s="132" t="s">
        <v>44</v>
      </c>
    </row>
    <row r="865" spans="1:10" x14ac:dyDescent="0.25">
      <c r="A865" s="140" t="s">
        <v>1135</v>
      </c>
      <c r="B865" s="140" t="s">
        <v>213</v>
      </c>
      <c r="C865" s="144">
        <v>210778720012</v>
      </c>
      <c r="D865" s="134"/>
      <c r="E865" s="133" t="s">
        <v>161</v>
      </c>
      <c r="F865" s="135" t="s">
        <v>1091</v>
      </c>
      <c r="G865" s="136">
        <v>43840</v>
      </c>
      <c r="H865" s="132" t="s">
        <v>1153</v>
      </c>
      <c r="I865" s="132" t="s">
        <v>69</v>
      </c>
      <c r="J865" s="132" t="s">
        <v>44</v>
      </c>
    </row>
    <row r="866" spans="1:10" x14ac:dyDescent="0.25">
      <c r="A866" s="140" t="s">
        <v>1135</v>
      </c>
      <c r="B866" s="140" t="s">
        <v>213</v>
      </c>
      <c r="C866" s="144">
        <v>210778720012</v>
      </c>
      <c r="D866" s="134"/>
      <c r="E866" s="133" t="s">
        <v>161</v>
      </c>
      <c r="F866" s="135" t="s">
        <v>1091</v>
      </c>
      <c r="G866" s="136">
        <v>43840</v>
      </c>
      <c r="H866" s="132" t="s">
        <v>1890</v>
      </c>
      <c r="I866" s="132" t="s">
        <v>69</v>
      </c>
      <c r="J866" s="132" t="s">
        <v>63</v>
      </c>
    </row>
    <row r="867" spans="1:10" x14ac:dyDescent="0.25">
      <c r="A867" s="140" t="s">
        <v>1135</v>
      </c>
      <c r="B867" s="140" t="s">
        <v>213</v>
      </c>
      <c r="C867" s="144">
        <v>210778720012</v>
      </c>
      <c r="D867" s="134"/>
      <c r="E867" s="133" t="s">
        <v>161</v>
      </c>
      <c r="F867" s="135" t="s">
        <v>1091</v>
      </c>
      <c r="G867" s="136">
        <v>43840</v>
      </c>
      <c r="H867" s="132" t="s">
        <v>1891</v>
      </c>
      <c r="I867" s="132" t="s">
        <v>69</v>
      </c>
      <c r="J867" s="132" t="s">
        <v>63</v>
      </c>
    </row>
    <row r="868" spans="1:10" x14ac:dyDescent="0.25">
      <c r="A868" s="140" t="s">
        <v>1135</v>
      </c>
      <c r="B868" s="140" t="s">
        <v>213</v>
      </c>
      <c r="C868" s="144">
        <v>210778720012</v>
      </c>
      <c r="D868" s="134"/>
      <c r="E868" s="133" t="s">
        <v>161</v>
      </c>
      <c r="F868" s="135" t="s">
        <v>1091</v>
      </c>
      <c r="G868" s="136">
        <v>43840</v>
      </c>
      <c r="H868" s="132" t="s">
        <v>1892</v>
      </c>
      <c r="I868" s="132" t="s">
        <v>69</v>
      </c>
      <c r="J868" s="132" t="s">
        <v>63</v>
      </c>
    </row>
    <row r="869" spans="1:10" x14ac:dyDescent="0.25">
      <c r="A869" s="140" t="s">
        <v>1135</v>
      </c>
      <c r="B869" s="140" t="s">
        <v>213</v>
      </c>
      <c r="C869" s="144">
        <v>210778720012</v>
      </c>
      <c r="D869" s="134"/>
      <c r="E869" s="133" t="s">
        <v>161</v>
      </c>
      <c r="F869" s="135" t="s">
        <v>1091</v>
      </c>
      <c r="G869" s="136">
        <v>43840</v>
      </c>
      <c r="H869" s="132" t="s">
        <v>1893</v>
      </c>
      <c r="I869" s="132" t="s">
        <v>69</v>
      </c>
      <c r="J869" s="132" t="s">
        <v>63</v>
      </c>
    </row>
    <row r="870" spans="1:10" x14ac:dyDescent="0.25">
      <c r="A870" s="140" t="s">
        <v>1135</v>
      </c>
      <c r="B870" s="140" t="s">
        <v>213</v>
      </c>
      <c r="C870" s="144">
        <v>210778720012</v>
      </c>
      <c r="D870" s="134"/>
      <c r="E870" s="133" t="s">
        <v>161</v>
      </c>
      <c r="F870" s="135" t="s">
        <v>1091</v>
      </c>
      <c r="G870" s="136">
        <v>43840</v>
      </c>
      <c r="H870" s="132" t="s">
        <v>1894</v>
      </c>
      <c r="I870" s="132" t="s">
        <v>69</v>
      </c>
      <c r="J870" s="132" t="s">
        <v>44</v>
      </c>
    </row>
    <row r="871" spans="1:10" x14ac:dyDescent="0.25">
      <c r="A871" s="140" t="s">
        <v>1135</v>
      </c>
      <c r="B871" s="140" t="s">
        <v>213</v>
      </c>
      <c r="C871" s="144">
        <v>210778720012</v>
      </c>
      <c r="D871" s="134"/>
      <c r="E871" s="133" t="s">
        <v>161</v>
      </c>
      <c r="F871" s="135" t="s">
        <v>1091</v>
      </c>
      <c r="G871" s="136">
        <v>43840</v>
      </c>
      <c r="H871" s="132" t="s">
        <v>1895</v>
      </c>
      <c r="I871" s="132" t="s">
        <v>69</v>
      </c>
      <c r="J871" s="132" t="s">
        <v>44</v>
      </c>
    </row>
    <row r="872" spans="1:10" x14ac:dyDescent="0.25">
      <c r="A872" s="140" t="s">
        <v>1135</v>
      </c>
      <c r="B872" s="140" t="s">
        <v>213</v>
      </c>
      <c r="C872" s="144">
        <v>210778720012</v>
      </c>
      <c r="D872" s="134"/>
      <c r="E872" s="133" t="s">
        <v>161</v>
      </c>
      <c r="F872" s="135" t="s">
        <v>1091</v>
      </c>
      <c r="G872" s="136">
        <v>43840</v>
      </c>
      <c r="H872" s="132" t="s">
        <v>1896</v>
      </c>
      <c r="I872" s="132" t="s">
        <v>74</v>
      </c>
      <c r="J872" s="132" t="s">
        <v>59</v>
      </c>
    </row>
    <row r="873" spans="1:10" x14ac:dyDescent="0.25">
      <c r="A873" s="140" t="s">
        <v>1135</v>
      </c>
      <c r="B873" s="140" t="s">
        <v>213</v>
      </c>
      <c r="C873" s="144">
        <v>210778720012</v>
      </c>
      <c r="D873" s="134"/>
      <c r="E873" s="133" t="s">
        <v>161</v>
      </c>
      <c r="F873" s="135" t="s">
        <v>1091</v>
      </c>
      <c r="G873" s="136">
        <v>43840</v>
      </c>
      <c r="H873" s="132" t="s">
        <v>1897</v>
      </c>
      <c r="I873" s="132" t="s">
        <v>74</v>
      </c>
      <c r="J873" s="132" t="s">
        <v>59</v>
      </c>
    </row>
    <row r="874" spans="1:10" x14ac:dyDescent="0.25">
      <c r="A874" s="140" t="s">
        <v>1135</v>
      </c>
      <c r="B874" s="140" t="s">
        <v>213</v>
      </c>
      <c r="C874" s="144">
        <v>210778720012</v>
      </c>
      <c r="D874" s="134"/>
      <c r="E874" s="133" t="s">
        <v>161</v>
      </c>
      <c r="F874" s="135" t="s">
        <v>1091</v>
      </c>
      <c r="G874" s="136">
        <v>43840</v>
      </c>
      <c r="H874" s="132" t="s">
        <v>1898</v>
      </c>
      <c r="I874" s="132" t="s">
        <v>69</v>
      </c>
      <c r="J874" s="132" t="s">
        <v>63</v>
      </c>
    </row>
    <row r="875" spans="1:10" x14ac:dyDescent="0.25">
      <c r="A875" s="140" t="s">
        <v>1135</v>
      </c>
      <c r="B875" s="140" t="s">
        <v>213</v>
      </c>
      <c r="C875" s="144">
        <v>210778720012</v>
      </c>
      <c r="D875" s="134"/>
      <c r="E875" s="133" t="s">
        <v>161</v>
      </c>
      <c r="F875" s="135" t="s">
        <v>1091</v>
      </c>
      <c r="G875" s="136">
        <v>43840</v>
      </c>
      <c r="H875" s="132" t="s">
        <v>1899</v>
      </c>
      <c r="I875" s="132" t="s">
        <v>69</v>
      </c>
      <c r="J875" s="132" t="s">
        <v>63</v>
      </c>
    </row>
    <row r="876" spans="1:10" x14ac:dyDescent="0.25">
      <c r="A876" s="140" t="s">
        <v>1135</v>
      </c>
      <c r="B876" s="140" t="s">
        <v>213</v>
      </c>
      <c r="C876" s="144">
        <v>210778720012</v>
      </c>
      <c r="D876" s="134"/>
      <c r="E876" s="133" t="s">
        <v>161</v>
      </c>
      <c r="F876" s="135" t="s">
        <v>1091</v>
      </c>
      <c r="G876" s="136">
        <v>43840</v>
      </c>
      <c r="H876" s="132" t="s">
        <v>1900</v>
      </c>
      <c r="I876" s="132" t="s">
        <v>69</v>
      </c>
      <c r="J876" s="132" t="s">
        <v>63</v>
      </c>
    </row>
    <row r="877" spans="1:10" x14ac:dyDescent="0.25">
      <c r="A877" s="140" t="s">
        <v>1135</v>
      </c>
      <c r="B877" s="140" t="s">
        <v>213</v>
      </c>
      <c r="C877" s="144">
        <v>210778720012</v>
      </c>
      <c r="D877" s="134"/>
      <c r="E877" s="133" t="s">
        <v>161</v>
      </c>
      <c r="F877" s="135" t="s">
        <v>1091</v>
      </c>
      <c r="G877" s="136">
        <v>43840</v>
      </c>
      <c r="H877" s="132" t="s">
        <v>1901</v>
      </c>
      <c r="I877" s="132" t="s">
        <v>69</v>
      </c>
      <c r="J877" s="132" t="s">
        <v>63</v>
      </c>
    </row>
    <row r="878" spans="1:10" x14ac:dyDescent="0.25">
      <c r="A878" s="140" t="s">
        <v>1135</v>
      </c>
      <c r="B878" s="140" t="s">
        <v>213</v>
      </c>
      <c r="C878" s="144">
        <v>210778720012</v>
      </c>
      <c r="D878" s="134"/>
      <c r="E878" s="133" t="s">
        <v>161</v>
      </c>
      <c r="F878" s="135" t="s">
        <v>1091</v>
      </c>
      <c r="G878" s="136">
        <v>43840</v>
      </c>
      <c r="H878" s="132" t="s">
        <v>1902</v>
      </c>
      <c r="I878" s="132" t="s">
        <v>69</v>
      </c>
      <c r="J878" s="132" t="s">
        <v>63</v>
      </c>
    </row>
    <row r="879" spans="1:10" x14ac:dyDescent="0.25">
      <c r="A879" s="140" t="s">
        <v>1135</v>
      </c>
      <c r="B879" s="140" t="s">
        <v>213</v>
      </c>
      <c r="C879" s="144">
        <v>210778720012</v>
      </c>
      <c r="D879" s="134"/>
      <c r="E879" s="133" t="s">
        <v>161</v>
      </c>
      <c r="F879" s="135" t="s">
        <v>1091</v>
      </c>
      <c r="G879" s="136">
        <v>43840</v>
      </c>
      <c r="H879" s="132" t="s">
        <v>1903</v>
      </c>
      <c r="I879" s="132" t="s">
        <v>69</v>
      </c>
      <c r="J879" s="132" t="s">
        <v>63</v>
      </c>
    </row>
    <row r="880" spans="1:10" x14ac:dyDescent="0.25">
      <c r="A880" s="140" t="s">
        <v>1135</v>
      </c>
      <c r="B880" s="140" t="s">
        <v>213</v>
      </c>
      <c r="C880" s="144">
        <v>210778720012</v>
      </c>
      <c r="D880" s="134"/>
      <c r="E880" s="133" t="s">
        <v>161</v>
      </c>
      <c r="F880" s="135" t="s">
        <v>1091</v>
      </c>
      <c r="G880" s="136">
        <v>43840</v>
      </c>
      <c r="H880" s="132" t="s">
        <v>1904</v>
      </c>
      <c r="I880" s="132" t="s">
        <v>74</v>
      </c>
      <c r="J880" s="132" t="s">
        <v>63</v>
      </c>
    </row>
    <row r="881" spans="1:10" x14ac:dyDescent="0.25">
      <c r="A881" s="140" t="s">
        <v>1135</v>
      </c>
      <c r="B881" s="140" t="s">
        <v>213</v>
      </c>
      <c r="C881" s="144">
        <v>210778720012</v>
      </c>
      <c r="D881" s="134"/>
      <c r="E881" s="133" t="s">
        <v>161</v>
      </c>
      <c r="F881" s="135" t="s">
        <v>1091</v>
      </c>
      <c r="G881" s="136">
        <v>43840</v>
      </c>
      <c r="H881" s="132" t="s">
        <v>1905</v>
      </c>
      <c r="I881" s="132" t="s">
        <v>74</v>
      </c>
      <c r="J881" s="132" t="s">
        <v>44</v>
      </c>
    </row>
    <row r="882" spans="1:10" x14ac:dyDescent="0.25">
      <c r="A882" s="140" t="s">
        <v>1135</v>
      </c>
      <c r="B882" s="140" t="s">
        <v>213</v>
      </c>
      <c r="C882" s="144">
        <v>210778720012</v>
      </c>
      <c r="D882" s="134"/>
      <c r="E882" s="133" t="s">
        <v>161</v>
      </c>
      <c r="F882" s="135" t="s">
        <v>1091</v>
      </c>
      <c r="G882" s="136">
        <v>43840</v>
      </c>
      <c r="H882" s="132" t="s">
        <v>1906</v>
      </c>
      <c r="I882" s="132" t="s">
        <v>74</v>
      </c>
      <c r="J882" s="132" t="s">
        <v>63</v>
      </c>
    </row>
    <row r="883" spans="1:10" x14ac:dyDescent="0.25">
      <c r="A883" s="140" t="s">
        <v>1135</v>
      </c>
      <c r="B883" s="140" t="s">
        <v>213</v>
      </c>
      <c r="C883" s="144">
        <v>210778720012</v>
      </c>
      <c r="D883" s="134"/>
      <c r="E883" s="133" t="s">
        <v>161</v>
      </c>
      <c r="F883" s="135" t="s">
        <v>1091</v>
      </c>
      <c r="G883" s="136">
        <v>43840</v>
      </c>
      <c r="H883" s="132" t="s">
        <v>1907</v>
      </c>
      <c r="I883" s="132" t="s">
        <v>74</v>
      </c>
      <c r="J883" s="132" t="s">
        <v>44</v>
      </c>
    </row>
    <row r="884" spans="1:10" x14ac:dyDescent="0.25">
      <c r="A884" s="140" t="s">
        <v>1135</v>
      </c>
      <c r="B884" s="140" t="s">
        <v>213</v>
      </c>
      <c r="C884" s="144">
        <v>210778720012</v>
      </c>
      <c r="D884" s="134"/>
      <c r="E884" s="133" t="s">
        <v>161</v>
      </c>
      <c r="F884" s="135" t="s">
        <v>1091</v>
      </c>
      <c r="G884" s="136">
        <v>43840</v>
      </c>
      <c r="H884" s="132" t="s">
        <v>1908</v>
      </c>
      <c r="I884" s="132" t="s">
        <v>74</v>
      </c>
      <c r="J884" s="132" t="s">
        <v>44</v>
      </c>
    </row>
    <row r="885" spans="1:10" x14ac:dyDescent="0.25">
      <c r="A885" s="140" t="s">
        <v>1135</v>
      </c>
      <c r="B885" s="140" t="s">
        <v>213</v>
      </c>
      <c r="C885" s="144">
        <v>210778720012</v>
      </c>
      <c r="D885" s="134"/>
      <c r="E885" s="133" t="s">
        <v>161</v>
      </c>
      <c r="F885" s="135" t="s">
        <v>1091</v>
      </c>
      <c r="G885" s="136">
        <v>43840</v>
      </c>
      <c r="H885" s="132" t="s">
        <v>1909</v>
      </c>
      <c r="I885" s="132" t="s">
        <v>74</v>
      </c>
      <c r="J885" s="132" t="s">
        <v>44</v>
      </c>
    </row>
    <row r="886" spans="1:10" x14ac:dyDescent="0.25">
      <c r="A886" s="140" t="s">
        <v>1135</v>
      </c>
      <c r="B886" s="140" t="s">
        <v>213</v>
      </c>
      <c r="C886" s="144">
        <v>210778720012</v>
      </c>
      <c r="D886" s="134"/>
      <c r="E886" s="133" t="s">
        <v>161</v>
      </c>
      <c r="F886" s="135" t="s">
        <v>1091</v>
      </c>
      <c r="G886" s="136">
        <v>43840</v>
      </c>
      <c r="H886" s="132" t="s">
        <v>1910</v>
      </c>
      <c r="I886" s="132" t="s">
        <v>74</v>
      </c>
      <c r="J886" s="132" t="s">
        <v>44</v>
      </c>
    </row>
    <row r="887" spans="1:10" x14ac:dyDescent="0.25">
      <c r="A887" s="140" t="s">
        <v>1135</v>
      </c>
      <c r="B887" s="140" t="s">
        <v>213</v>
      </c>
      <c r="C887" s="144">
        <v>210778720012</v>
      </c>
      <c r="D887" s="134"/>
      <c r="E887" s="133" t="s">
        <v>161</v>
      </c>
      <c r="F887" s="135" t="s">
        <v>1091</v>
      </c>
      <c r="G887" s="136">
        <v>43840</v>
      </c>
      <c r="H887" s="132" t="s">
        <v>1911</v>
      </c>
      <c r="I887" s="132" t="s">
        <v>74</v>
      </c>
      <c r="J887" s="132" t="s">
        <v>44</v>
      </c>
    </row>
    <row r="888" spans="1:10" x14ac:dyDescent="0.25">
      <c r="A888" s="132" t="s">
        <v>1397</v>
      </c>
      <c r="B888" s="140" t="s">
        <v>213</v>
      </c>
      <c r="C888" s="144">
        <v>210778720012</v>
      </c>
      <c r="D888" s="131"/>
      <c r="E888" s="133" t="s">
        <v>161</v>
      </c>
      <c r="F888" s="135" t="s">
        <v>1091</v>
      </c>
      <c r="G888" s="136">
        <v>43840</v>
      </c>
      <c r="H888" s="143" t="s">
        <v>1398</v>
      </c>
      <c r="I888" s="132" t="s">
        <v>69</v>
      </c>
      <c r="J888" s="132" t="s">
        <v>59</v>
      </c>
    </row>
    <row r="889" spans="1:10" x14ac:dyDescent="0.25">
      <c r="A889" s="132" t="s">
        <v>1397</v>
      </c>
      <c r="B889" s="140" t="s">
        <v>213</v>
      </c>
      <c r="C889" s="144">
        <v>210778720012</v>
      </c>
      <c r="D889" s="131"/>
      <c r="E889" s="133" t="s">
        <v>161</v>
      </c>
      <c r="F889" s="135" t="s">
        <v>1091</v>
      </c>
      <c r="G889" s="136">
        <v>43840</v>
      </c>
      <c r="H889" s="143" t="s">
        <v>1399</v>
      </c>
      <c r="I889" s="132" t="s">
        <v>74</v>
      </c>
      <c r="J889" s="132" t="s">
        <v>59</v>
      </c>
    </row>
    <row r="890" spans="1:10" x14ac:dyDescent="0.25">
      <c r="A890" s="132" t="s">
        <v>1397</v>
      </c>
      <c r="B890" s="140" t="s">
        <v>213</v>
      </c>
      <c r="C890" s="144">
        <v>210778720012</v>
      </c>
      <c r="D890" s="131"/>
      <c r="E890" s="133" t="s">
        <v>161</v>
      </c>
      <c r="F890" s="135" t="s">
        <v>1091</v>
      </c>
      <c r="G890" s="136">
        <v>43840</v>
      </c>
      <c r="H890" s="143" t="s">
        <v>1400</v>
      </c>
      <c r="I890" s="132" t="s">
        <v>69</v>
      </c>
      <c r="J890" s="132" t="s">
        <v>59</v>
      </c>
    </row>
    <row r="891" spans="1:10" x14ac:dyDescent="0.25">
      <c r="A891" s="132" t="s">
        <v>1397</v>
      </c>
      <c r="B891" s="140" t="s">
        <v>213</v>
      </c>
      <c r="C891" s="144">
        <v>210778720012</v>
      </c>
      <c r="D891" s="131"/>
      <c r="E891" s="133" t="s">
        <v>161</v>
      </c>
      <c r="F891" s="135" t="s">
        <v>1091</v>
      </c>
      <c r="G891" s="136">
        <v>43840</v>
      </c>
      <c r="H891" s="143" t="s">
        <v>1401</v>
      </c>
      <c r="I891" s="132" t="s">
        <v>69</v>
      </c>
      <c r="J891" s="132" t="s">
        <v>59</v>
      </c>
    </row>
    <row r="892" spans="1:10" x14ac:dyDescent="0.25">
      <c r="A892" s="132" t="s">
        <v>1397</v>
      </c>
      <c r="B892" s="140" t="s">
        <v>213</v>
      </c>
      <c r="C892" s="144">
        <v>210778720012</v>
      </c>
      <c r="D892" s="131"/>
      <c r="E892" s="133" t="s">
        <v>161</v>
      </c>
      <c r="F892" s="135" t="s">
        <v>1091</v>
      </c>
      <c r="G892" s="136">
        <v>43840</v>
      </c>
      <c r="H892" s="143" t="s">
        <v>1402</v>
      </c>
      <c r="I892" s="132" t="s">
        <v>69</v>
      </c>
      <c r="J892" s="132" t="s">
        <v>63</v>
      </c>
    </row>
    <row r="893" spans="1:10" x14ac:dyDescent="0.25">
      <c r="A893" s="132" t="s">
        <v>1397</v>
      </c>
      <c r="B893" s="140" t="s">
        <v>213</v>
      </c>
      <c r="C893" s="144">
        <v>210778720012</v>
      </c>
      <c r="D893" s="131"/>
      <c r="E893" s="133" t="s">
        <v>161</v>
      </c>
      <c r="F893" s="135" t="s">
        <v>1091</v>
      </c>
      <c r="G893" s="136">
        <v>43840</v>
      </c>
      <c r="H893" s="143" t="s">
        <v>1403</v>
      </c>
      <c r="I893" s="132" t="s">
        <v>69</v>
      </c>
      <c r="J893" s="132" t="s">
        <v>59</v>
      </c>
    </row>
    <row r="894" spans="1:10" x14ac:dyDescent="0.25">
      <c r="A894" s="132" t="s">
        <v>1397</v>
      </c>
      <c r="B894" s="140" t="s">
        <v>213</v>
      </c>
      <c r="C894" s="144">
        <v>210778720012</v>
      </c>
      <c r="D894" s="131"/>
      <c r="E894" s="133" t="s">
        <v>161</v>
      </c>
      <c r="F894" s="135" t="s">
        <v>1091</v>
      </c>
      <c r="G894" s="136">
        <v>43840</v>
      </c>
      <c r="H894" s="143" t="s">
        <v>1404</v>
      </c>
      <c r="I894" s="132" t="s">
        <v>69</v>
      </c>
      <c r="J894" s="132" t="s">
        <v>59</v>
      </c>
    </row>
    <row r="895" spans="1:10" x14ac:dyDescent="0.25">
      <c r="A895" s="132" t="s">
        <v>1397</v>
      </c>
      <c r="B895" s="140" t="s">
        <v>213</v>
      </c>
      <c r="C895" s="144">
        <v>210778720012</v>
      </c>
      <c r="D895" s="131"/>
      <c r="E895" s="133" t="s">
        <v>161</v>
      </c>
      <c r="F895" s="135" t="s">
        <v>1091</v>
      </c>
      <c r="G895" s="136">
        <v>43840</v>
      </c>
      <c r="H895" s="143" t="s">
        <v>1405</v>
      </c>
      <c r="I895" s="132" t="s">
        <v>69</v>
      </c>
      <c r="J895" s="132" t="s">
        <v>59</v>
      </c>
    </row>
    <row r="896" spans="1:10" x14ac:dyDescent="0.25">
      <c r="A896" s="132" t="s">
        <v>1397</v>
      </c>
      <c r="B896" s="140" t="s">
        <v>213</v>
      </c>
      <c r="C896" s="144">
        <v>210778720012</v>
      </c>
      <c r="D896" s="131"/>
      <c r="E896" s="133" t="s">
        <v>161</v>
      </c>
      <c r="F896" s="135" t="s">
        <v>1091</v>
      </c>
      <c r="G896" s="136">
        <v>43840</v>
      </c>
      <c r="H896" s="143" t="s">
        <v>1406</v>
      </c>
      <c r="I896" s="132" t="s">
        <v>69</v>
      </c>
      <c r="J896" s="132" t="s">
        <v>59</v>
      </c>
    </row>
    <row r="897" spans="1:10" x14ac:dyDescent="0.25">
      <c r="A897" s="132" t="s">
        <v>1397</v>
      </c>
      <c r="B897" s="140" t="s">
        <v>213</v>
      </c>
      <c r="C897" s="144">
        <v>210778720012</v>
      </c>
      <c r="D897" s="131"/>
      <c r="E897" s="133" t="s">
        <v>161</v>
      </c>
      <c r="F897" s="135" t="s">
        <v>1091</v>
      </c>
      <c r="G897" s="136">
        <v>43840</v>
      </c>
      <c r="H897" s="143" t="s">
        <v>1407</v>
      </c>
      <c r="I897" s="132" t="s">
        <v>69</v>
      </c>
      <c r="J897" s="132" t="s">
        <v>59</v>
      </c>
    </row>
    <row r="898" spans="1:10" x14ac:dyDescent="0.25">
      <c r="A898" s="132" t="s">
        <v>1397</v>
      </c>
      <c r="B898" s="140" t="s">
        <v>213</v>
      </c>
      <c r="C898" s="144">
        <v>210778720012</v>
      </c>
      <c r="D898" s="131"/>
      <c r="E898" s="133" t="s">
        <v>161</v>
      </c>
      <c r="F898" s="135" t="s">
        <v>1091</v>
      </c>
      <c r="G898" s="136">
        <v>43840</v>
      </c>
      <c r="H898" s="143" t="s">
        <v>1408</v>
      </c>
      <c r="I898" s="132" t="s">
        <v>69</v>
      </c>
      <c r="J898" s="132" t="s">
        <v>59</v>
      </c>
    </row>
    <row r="899" spans="1:10" x14ac:dyDescent="0.25">
      <c r="A899" s="132" t="s">
        <v>1397</v>
      </c>
      <c r="B899" s="140" t="s">
        <v>213</v>
      </c>
      <c r="C899" s="144">
        <v>210778720012</v>
      </c>
      <c r="D899" s="131"/>
      <c r="E899" s="133" t="s">
        <v>161</v>
      </c>
      <c r="F899" s="135" t="s">
        <v>1091</v>
      </c>
      <c r="G899" s="136">
        <v>43840</v>
      </c>
      <c r="H899" s="143" t="s">
        <v>1409</v>
      </c>
      <c r="I899" s="132" t="s">
        <v>69</v>
      </c>
      <c r="J899" s="132" t="s">
        <v>59</v>
      </c>
    </row>
    <row r="900" spans="1:10" x14ac:dyDescent="0.25">
      <c r="A900" s="132" t="s">
        <v>1397</v>
      </c>
      <c r="B900" s="140" t="s">
        <v>213</v>
      </c>
      <c r="C900" s="144">
        <v>210778720012</v>
      </c>
      <c r="D900" s="131"/>
      <c r="E900" s="133" t="s">
        <v>161</v>
      </c>
      <c r="F900" s="135" t="s">
        <v>1091</v>
      </c>
      <c r="G900" s="136">
        <v>43840</v>
      </c>
      <c r="H900" s="143" t="s">
        <v>1410</v>
      </c>
      <c r="I900" s="132" t="s">
        <v>69</v>
      </c>
      <c r="J900" s="132" t="s">
        <v>59</v>
      </c>
    </row>
    <row r="901" spans="1:10" x14ac:dyDescent="0.25">
      <c r="A901" s="132" t="s">
        <v>1397</v>
      </c>
      <c r="B901" s="140" t="s">
        <v>213</v>
      </c>
      <c r="C901" s="144">
        <v>210778720012</v>
      </c>
      <c r="D901" s="131"/>
      <c r="E901" s="133" t="s">
        <v>161</v>
      </c>
      <c r="F901" s="135" t="s">
        <v>1091</v>
      </c>
      <c r="G901" s="136">
        <v>43840</v>
      </c>
      <c r="H901" s="143" t="s">
        <v>1411</v>
      </c>
      <c r="I901" s="132" t="s">
        <v>69</v>
      </c>
      <c r="J901" s="132" t="s">
        <v>59</v>
      </c>
    </row>
    <row r="902" spans="1:10" x14ac:dyDescent="0.25">
      <c r="A902" s="132" t="s">
        <v>1397</v>
      </c>
      <c r="B902" s="140" t="s">
        <v>213</v>
      </c>
      <c r="C902" s="144">
        <v>210778720012</v>
      </c>
      <c r="D902" s="131"/>
      <c r="E902" s="133" t="s">
        <v>161</v>
      </c>
      <c r="F902" s="135" t="s">
        <v>1091</v>
      </c>
      <c r="G902" s="136">
        <v>43840</v>
      </c>
      <c r="H902" s="143" t="s">
        <v>1412</v>
      </c>
      <c r="I902" s="132" t="s">
        <v>69</v>
      </c>
      <c r="J902" s="132" t="s">
        <v>59</v>
      </c>
    </row>
    <row r="903" spans="1:10" x14ac:dyDescent="0.25">
      <c r="A903" s="132" t="s">
        <v>1397</v>
      </c>
      <c r="B903" s="140" t="s">
        <v>213</v>
      </c>
      <c r="C903" s="144">
        <v>210778720012</v>
      </c>
      <c r="D903" s="131"/>
      <c r="E903" s="133" t="s">
        <v>161</v>
      </c>
      <c r="F903" s="135" t="s">
        <v>1091</v>
      </c>
      <c r="G903" s="136">
        <v>43840</v>
      </c>
      <c r="H903" s="143" t="s">
        <v>1413</v>
      </c>
      <c r="I903" s="132" t="s">
        <v>69</v>
      </c>
      <c r="J903" s="132" t="s">
        <v>59</v>
      </c>
    </row>
    <row r="904" spans="1:10" x14ac:dyDescent="0.25">
      <c r="A904" s="132" t="s">
        <v>1397</v>
      </c>
      <c r="B904" s="140" t="s">
        <v>213</v>
      </c>
      <c r="C904" s="144">
        <v>210778720012</v>
      </c>
      <c r="D904" s="131"/>
      <c r="E904" s="133" t="s">
        <v>161</v>
      </c>
      <c r="F904" s="135" t="s">
        <v>1091</v>
      </c>
      <c r="G904" s="136">
        <v>43840</v>
      </c>
      <c r="H904" s="143" t="s">
        <v>1414</v>
      </c>
      <c r="I904" s="132" t="s">
        <v>69</v>
      </c>
      <c r="J904" s="132" t="s">
        <v>59</v>
      </c>
    </row>
    <row r="905" spans="1:10" x14ac:dyDescent="0.25">
      <c r="A905" s="132" t="s">
        <v>1397</v>
      </c>
      <c r="B905" s="140" t="s">
        <v>213</v>
      </c>
      <c r="C905" s="144">
        <v>210778720012</v>
      </c>
      <c r="D905" s="131"/>
      <c r="E905" s="133" t="s">
        <v>161</v>
      </c>
      <c r="F905" s="135" t="s">
        <v>1091</v>
      </c>
      <c r="G905" s="136">
        <v>43840</v>
      </c>
      <c r="H905" s="143" t="s">
        <v>1415</v>
      </c>
      <c r="I905" s="132" t="s">
        <v>69</v>
      </c>
      <c r="J905" s="132" t="s">
        <v>59</v>
      </c>
    </row>
    <row r="906" spans="1:10" x14ac:dyDescent="0.25">
      <c r="A906" s="132" t="s">
        <v>1397</v>
      </c>
      <c r="B906" s="140" t="s">
        <v>213</v>
      </c>
      <c r="C906" s="144">
        <v>210778720012</v>
      </c>
      <c r="D906" s="131"/>
      <c r="E906" s="133" t="s">
        <v>161</v>
      </c>
      <c r="F906" s="135" t="s">
        <v>1091</v>
      </c>
      <c r="G906" s="136">
        <v>43840</v>
      </c>
      <c r="H906" s="143" t="s">
        <v>1416</v>
      </c>
      <c r="I906" s="132" t="s">
        <v>69</v>
      </c>
      <c r="J906" s="132" t="s">
        <v>63</v>
      </c>
    </row>
    <row r="907" spans="1:10" x14ac:dyDescent="0.25">
      <c r="A907" s="132" t="s">
        <v>1397</v>
      </c>
      <c r="B907" s="140" t="s">
        <v>213</v>
      </c>
      <c r="C907" s="144">
        <v>210778720012</v>
      </c>
      <c r="D907" s="131"/>
      <c r="E907" s="133" t="s">
        <v>161</v>
      </c>
      <c r="F907" s="135" t="s">
        <v>1091</v>
      </c>
      <c r="G907" s="136">
        <v>43840</v>
      </c>
      <c r="H907" s="143" t="s">
        <v>1417</v>
      </c>
      <c r="I907" s="132" t="s">
        <v>69</v>
      </c>
      <c r="J907" s="132" t="s">
        <v>59</v>
      </c>
    </row>
    <row r="908" spans="1:10" x14ac:dyDescent="0.25">
      <c r="A908" s="132" t="s">
        <v>1397</v>
      </c>
      <c r="B908" s="140" t="s">
        <v>213</v>
      </c>
      <c r="C908" s="144">
        <v>210778720012</v>
      </c>
      <c r="D908" s="131"/>
      <c r="E908" s="133" t="s">
        <v>161</v>
      </c>
      <c r="F908" s="135" t="s">
        <v>1091</v>
      </c>
      <c r="G908" s="136">
        <v>43840</v>
      </c>
      <c r="H908" s="143" t="s">
        <v>1418</v>
      </c>
      <c r="I908" s="132" t="s">
        <v>69</v>
      </c>
      <c r="J908" s="132" t="s">
        <v>59</v>
      </c>
    </row>
    <row r="909" spans="1:10" x14ac:dyDescent="0.25">
      <c r="A909" s="132" t="s">
        <v>1397</v>
      </c>
      <c r="B909" s="140" t="s">
        <v>213</v>
      </c>
      <c r="C909" s="144">
        <v>210778720012</v>
      </c>
      <c r="D909" s="131"/>
      <c r="E909" s="133" t="s">
        <v>161</v>
      </c>
      <c r="F909" s="135" t="s">
        <v>1091</v>
      </c>
      <c r="G909" s="136">
        <v>43840</v>
      </c>
      <c r="H909" s="132" t="s">
        <v>1419</v>
      </c>
      <c r="I909" s="132" t="s">
        <v>69</v>
      </c>
      <c r="J909" s="132" t="s">
        <v>59</v>
      </c>
    </row>
    <row r="910" spans="1:10" x14ac:dyDescent="0.25">
      <c r="A910" s="132" t="s">
        <v>1397</v>
      </c>
      <c r="B910" s="140" t="s">
        <v>213</v>
      </c>
      <c r="C910" s="144">
        <v>210778720012</v>
      </c>
      <c r="D910" s="131"/>
      <c r="E910" s="133" t="s">
        <v>161</v>
      </c>
      <c r="F910" s="135" t="s">
        <v>1091</v>
      </c>
      <c r="G910" s="136">
        <v>43840</v>
      </c>
      <c r="H910" s="132" t="s">
        <v>1420</v>
      </c>
      <c r="I910" s="132" t="s">
        <v>69</v>
      </c>
      <c r="J910" s="132" t="s">
        <v>59</v>
      </c>
    </row>
    <row r="911" spans="1:10" x14ac:dyDescent="0.25">
      <c r="A911" s="132" t="s">
        <v>1397</v>
      </c>
      <c r="B911" s="140" t="s">
        <v>213</v>
      </c>
      <c r="C911" s="144">
        <v>210778720012</v>
      </c>
      <c r="D911" s="131"/>
      <c r="E911" s="133" t="s">
        <v>161</v>
      </c>
      <c r="F911" s="135" t="s">
        <v>1091</v>
      </c>
      <c r="G911" s="136">
        <v>43840</v>
      </c>
      <c r="H911" s="132" t="s">
        <v>1421</v>
      </c>
      <c r="I911" s="132" t="s">
        <v>69</v>
      </c>
      <c r="J911" s="132" t="s">
        <v>59</v>
      </c>
    </row>
    <row r="912" spans="1:10" x14ac:dyDescent="0.25">
      <c r="A912" s="132" t="s">
        <v>1397</v>
      </c>
      <c r="B912" s="140" t="s">
        <v>213</v>
      </c>
      <c r="C912" s="144">
        <v>210778720012</v>
      </c>
      <c r="D912" s="131"/>
      <c r="E912" s="133" t="s">
        <v>161</v>
      </c>
      <c r="F912" s="135" t="s">
        <v>1091</v>
      </c>
      <c r="G912" s="136">
        <v>43840</v>
      </c>
      <c r="H912" s="132" t="s">
        <v>1422</v>
      </c>
      <c r="I912" s="132" t="s">
        <v>69</v>
      </c>
      <c r="J912" s="132" t="s">
        <v>59</v>
      </c>
    </row>
    <row r="913" spans="1:10" x14ac:dyDescent="0.25">
      <c r="A913" s="132" t="s">
        <v>1397</v>
      </c>
      <c r="B913" s="140" t="s">
        <v>213</v>
      </c>
      <c r="C913" s="144">
        <v>210778720012</v>
      </c>
      <c r="D913" s="131"/>
      <c r="E913" s="133" t="s">
        <v>161</v>
      </c>
      <c r="F913" s="135" t="s">
        <v>1091</v>
      </c>
      <c r="G913" s="136">
        <v>43840</v>
      </c>
      <c r="H913" s="132" t="s">
        <v>1423</v>
      </c>
      <c r="I913" s="132" t="s">
        <v>69</v>
      </c>
      <c r="J913" s="132" t="s">
        <v>63</v>
      </c>
    </row>
    <row r="914" spans="1:10" x14ac:dyDescent="0.25">
      <c r="A914" s="132" t="s">
        <v>1397</v>
      </c>
      <c r="B914" s="140" t="s">
        <v>213</v>
      </c>
      <c r="C914" s="144">
        <v>210778720012</v>
      </c>
      <c r="D914" s="131"/>
      <c r="E914" s="133" t="s">
        <v>161</v>
      </c>
      <c r="F914" s="135" t="s">
        <v>1091</v>
      </c>
      <c r="G914" s="136">
        <v>43840</v>
      </c>
      <c r="H914" s="132" t="s">
        <v>1424</v>
      </c>
      <c r="I914" s="132" t="s">
        <v>69</v>
      </c>
      <c r="J914" s="132" t="s">
        <v>63</v>
      </c>
    </row>
    <row r="915" spans="1:10" x14ac:dyDescent="0.25">
      <c r="A915" s="132" t="s">
        <v>1397</v>
      </c>
      <c r="B915" s="140" t="s">
        <v>213</v>
      </c>
      <c r="C915" s="144">
        <v>210778720012</v>
      </c>
      <c r="D915" s="131"/>
      <c r="E915" s="133" t="s">
        <v>161</v>
      </c>
      <c r="F915" s="135" t="s">
        <v>1091</v>
      </c>
      <c r="G915" s="136">
        <v>43840</v>
      </c>
      <c r="H915" s="132" t="s">
        <v>1425</v>
      </c>
      <c r="I915" s="132" t="s">
        <v>69</v>
      </c>
      <c r="J915" s="132" t="s">
        <v>59</v>
      </c>
    </row>
    <row r="916" spans="1:10" x14ac:dyDescent="0.25">
      <c r="A916" s="132" t="s">
        <v>1397</v>
      </c>
      <c r="B916" s="140" t="s">
        <v>213</v>
      </c>
      <c r="C916" s="144">
        <v>210778720012</v>
      </c>
      <c r="D916" s="131"/>
      <c r="E916" s="133" t="s">
        <v>161</v>
      </c>
      <c r="F916" s="135" t="s">
        <v>1091</v>
      </c>
      <c r="G916" s="136">
        <v>43840</v>
      </c>
      <c r="H916" s="132" t="s">
        <v>1426</v>
      </c>
      <c r="I916" s="132" t="s">
        <v>69</v>
      </c>
      <c r="J916" s="132" t="s">
        <v>59</v>
      </c>
    </row>
    <row r="917" spans="1:10" x14ac:dyDescent="0.25">
      <c r="A917" s="132" t="s">
        <v>1397</v>
      </c>
      <c r="B917" s="140" t="s">
        <v>213</v>
      </c>
      <c r="C917" s="144">
        <v>210778720012</v>
      </c>
      <c r="D917" s="131"/>
      <c r="E917" s="133" t="s">
        <v>161</v>
      </c>
      <c r="F917" s="135" t="s">
        <v>1091</v>
      </c>
      <c r="G917" s="136">
        <v>43840</v>
      </c>
      <c r="H917" s="132" t="s">
        <v>1427</v>
      </c>
      <c r="I917" s="132" t="s">
        <v>69</v>
      </c>
      <c r="J917" s="132" t="s">
        <v>59</v>
      </c>
    </row>
    <row r="918" spans="1:10" x14ac:dyDescent="0.25">
      <c r="A918" s="132" t="s">
        <v>1397</v>
      </c>
      <c r="B918" s="140" t="s">
        <v>213</v>
      </c>
      <c r="C918" s="144">
        <v>210778720012</v>
      </c>
      <c r="D918" s="131"/>
      <c r="E918" s="133" t="s">
        <v>161</v>
      </c>
      <c r="F918" s="135" t="s">
        <v>1091</v>
      </c>
      <c r="G918" s="136">
        <v>43840</v>
      </c>
      <c r="H918" s="132" t="s">
        <v>1428</v>
      </c>
      <c r="I918" s="132" t="s">
        <v>69</v>
      </c>
      <c r="J918" s="132" t="s">
        <v>59</v>
      </c>
    </row>
    <row r="919" spans="1:10" x14ac:dyDescent="0.25">
      <c r="A919" s="132" t="s">
        <v>1397</v>
      </c>
      <c r="B919" s="140" t="s">
        <v>213</v>
      </c>
      <c r="C919" s="144">
        <v>210778720012</v>
      </c>
      <c r="D919" s="131"/>
      <c r="E919" s="133" t="s">
        <v>161</v>
      </c>
      <c r="F919" s="135" t="s">
        <v>1091</v>
      </c>
      <c r="G919" s="136">
        <v>43840</v>
      </c>
      <c r="H919" s="132" t="s">
        <v>1429</v>
      </c>
      <c r="I919" s="132" t="s">
        <v>69</v>
      </c>
      <c r="J919" s="132" t="s">
        <v>59</v>
      </c>
    </row>
    <row r="920" spans="1:10" x14ac:dyDescent="0.25">
      <c r="A920" s="132" t="s">
        <v>1397</v>
      </c>
      <c r="B920" s="140" t="s">
        <v>213</v>
      </c>
      <c r="C920" s="144">
        <v>210778720012</v>
      </c>
      <c r="D920" s="131"/>
      <c r="E920" s="133" t="s">
        <v>161</v>
      </c>
      <c r="F920" s="135" t="s">
        <v>1091</v>
      </c>
      <c r="G920" s="136">
        <v>43840</v>
      </c>
      <c r="H920" s="132" t="s">
        <v>1430</v>
      </c>
      <c r="I920" s="132" t="s">
        <v>69</v>
      </c>
      <c r="J920" s="132" t="s">
        <v>59</v>
      </c>
    </row>
    <row r="921" spans="1:10" x14ac:dyDescent="0.25">
      <c r="A921" s="132" t="s">
        <v>1397</v>
      </c>
      <c r="B921" s="140" t="s">
        <v>213</v>
      </c>
      <c r="C921" s="144">
        <v>210778720012</v>
      </c>
      <c r="D921" s="131"/>
      <c r="E921" s="133" t="s">
        <v>161</v>
      </c>
      <c r="F921" s="135" t="s">
        <v>1091</v>
      </c>
      <c r="G921" s="136">
        <v>43840</v>
      </c>
      <c r="H921" s="132" t="s">
        <v>1431</v>
      </c>
      <c r="I921" s="132" t="s">
        <v>69</v>
      </c>
      <c r="J921" s="132" t="s">
        <v>59</v>
      </c>
    </row>
    <row r="922" spans="1:10" x14ac:dyDescent="0.25">
      <c r="A922" s="132" t="s">
        <v>1397</v>
      </c>
      <c r="B922" s="140" t="s">
        <v>213</v>
      </c>
      <c r="C922" s="144">
        <v>210778720012</v>
      </c>
      <c r="D922" s="131"/>
      <c r="E922" s="133" t="s">
        <v>161</v>
      </c>
      <c r="F922" s="135" t="s">
        <v>1091</v>
      </c>
      <c r="G922" s="136">
        <v>43840</v>
      </c>
      <c r="H922" s="132" t="s">
        <v>1432</v>
      </c>
      <c r="I922" s="132" t="s">
        <v>69</v>
      </c>
      <c r="J922" s="132" t="s">
        <v>59</v>
      </c>
    </row>
    <row r="923" spans="1:10" x14ac:dyDescent="0.25">
      <c r="A923" s="132" t="s">
        <v>1397</v>
      </c>
      <c r="B923" s="140" t="s">
        <v>213</v>
      </c>
      <c r="C923" s="144">
        <v>210778720012</v>
      </c>
      <c r="D923" s="131"/>
      <c r="E923" s="133" t="s">
        <v>161</v>
      </c>
      <c r="F923" s="135" t="s">
        <v>1091</v>
      </c>
      <c r="G923" s="136">
        <v>43840</v>
      </c>
      <c r="H923" s="132" t="s">
        <v>1433</v>
      </c>
      <c r="I923" s="132" t="s">
        <v>69</v>
      </c>
      <c r="J923" s="132" t="s">
        <v>59</v>
      </c>
    </row>
    <row r="924" spans="1:10" x14ac:dyDescent="0.25">
      <c r="A924" s="132" t="s">
        <v>1397</v>
      </c>
      <c r="B924" s="140" t="s">
        <v>213</v>
      </c>
      <c r="C924" s="144">
        <v>210778720012</v>
      </c>
      <c r="D924" s="131"/>
      <c r="E924" s="133" t="s">
        <v>161</v>
      </c>
      <c r="F924" s="135" t="s">
        <v>1091</v>
      </c>
      <c r="G924" s="136">
        <v>43840</v>
      </c>
      <c r="H924" s="132" t="s">
        <v>1434</v>
      </c>
      <c r="I924" s="132" t="s">
        <v>69</v>
      </c>
      <c r="J924" s="132" t="s">
        <v>59</v>
      </c>
    </row>
    <row r="925" spans="1:10" x14ac:dyDescent="0.25">
      <c r="A925" s="132" t="s">
        <v>1397</v>
      </c>
      <c r="B925" s="140" t="s">
        <v>213</v>
      </c>
      <c r="C925" s="144">
        <v>210778720012</v>
      </c>
      <c r="D925" s="131"/>
      <c r="E925" s="133" t="s">
        <v>161</v>
      </c>
      <c r="F925" s="135" t="s">
        <v>1091</v>
      </c>
      <c r="G925" s="136">
        <v>43840</v>
      </c>
      <c r="H925" s="132" t="s">
        <v>1435</v>
      </c>
      <c r="I925" s="132" t="s">
        <v>69</v>
      </c>
      <c r="J925" s="132" t="s">
        <v>59</v>
      </c>
    </row>
    <row r="926" spans="1:10" x14ac:dyDescent="0.25">
      <c r="A926" s="132" t="s">
        <v>1397</v>
      </c>
      <c r="B926" s="140" t="s">
        <v>213</v>
      </c>
      <c r="C926" s="144">
        <v>210778720012</v>
      </c>
      <c r="D926" s="131"/>
      <c r="E926" s="133" t="s">
        <v>161</v>
      </c>
      <c r="F926" s="135" t="s">
        <v>1091</v>
      </c>
      <c r="G926" s="136">
        <v>43840</v>
      </c>
      <c r="H926" s="132" t="s">
        <v>1436</v>
      </c>
      <c r="I926" s="132" t="s">
        <v>69</v>
      </c>
      <c r="J926" s="132" t="s">
        <v>63</v>
      </c>
    </row>
    <row r="927" spans="1:10" x14ac:dyDescent="0.25">
      <c r="A927" s="132" t="s">
        <v>1397</v>
      </c>
      <c r="B927" s="140" t="s">
        <v>213</v>
      </c>
      <c r="C927" s="144">
        <v>210778720012</v>
      </c>
      <c r="D927" s="131"/>
      <c r="E927" s="133" t="s">
        <v>161</v>
      </c>
      <c r="F927" s="135" t="s">
        <v>1091</v>
      </c>
      <c r="G927" s="136">
        <v>43840</v>
      </c>
      <c r="H927" s="132" t="s">
        <v>1437</v>
      </c>
      <c r="I927" s="132" t="s">
        <v>69</v>
      </c>
      <c r="J927" s="132" t="s">
        <v>59</v>
      </c>
    </row>
    <row r="928" spans="1:10" x14ac:dyDescent="0.25">
      <c r="A928" s="132" t="s">
        <v>1397</v>
      </c>
      <c r="B928" s="140" t="s">
        <v>213</v>
      </c>
      <c r="C928" s="144">
        <v>210778720012</v>
      </c>
      <c r="D928" s="131"/>
      <c r="E928" s="133" t="s">
        <v>161</v>
      </c>
      <c r="F928" s="135" t="s">
        <v>1091</v>
      </c>
      <c r="G928" s="136">
        <v>43840</v>
      </c>
      <c r="H928" s="132" t="s">
        <v>1438</v>
      </c>
      <c r="I928" s="132" t="s">
        <v>69</v>
      </c>
      <c r="J928" s="132" t="s">
        <v>59</v>
      </c>
    </row>
    <row r="929" spans="1:10" x14ac:dyDescent="0.25">
      <c r="A929" s="132" t="s">
        <v>1397</v>
      </c>
      <c r="B929" s="140" t="s">
        <v>213</v>
      </c>
      <c r="C929" s="144">
        <v>210778720012</v>
      </c>
      <c r="D929" s="131"/>
      <c r="E929" s="133" t="s">
        <v>161</v>
      </c>
      <c r="F929" s="135" t="s">
        <v>1091</v>
      </c>
      <c r="G929" s="136">
        <v>43840</v>
      </c>
      <c r="H929" s="132" t="s">
        <v>1439</v>
      </c>
      <c r="I929" s="132" t="s">
        <v>69</v>
      </c>
      <c r="J929" s="132" t="s">
        <v>59</v>
      </c>
    </row>
    <row r="930" spans="1:10" x14ac:dyDescent="0.25">
      <c r="A930" s="132" t="s">
        <v>1397</v>
      </c>
      <c r="B930" s="140" t="s">
        <v>213</v>
      </c>
      <c r="C930" s="144">
        <v>210778720012</v>
      </c>
      <c r="D930" s="131"/>
      <c r="E930" s="133" t="s">
        <v>161</v>
      </c>
      <c r="F930" s="135" t="s">
        <v>1091</v>
      </c>
      <c r="G930" s="136">
        <v>43840</v>
      </c>
      <c r="H930" s="132" t="s">
        <v>1440</v>
      </c>
      <c r="I930" s="132" t="s">
        <v>69</v>
      </c>
      <c r="J930" s="132" t="s">
        <v>59</v>
      </c>
    </row>
    <row r="931" spans="1:10" x14ac:dyDescent="0.25">
      <c r="A931" s="132" t="s">
        <v>1397</v>
      </c>
      <c r="B931" s="140" t="s">
        <v>213</v>
      </c>
      <c r="C931" s="144">
        <v>210778720012</v>
      </c>
      <c r="D931" s="131"/>
      <c r="E931" s="133" t="s">
        <v>161</v>
      </c>
      <c r="F931" s="135" t="s">
        <v>1091</v>
      </c>
      <c r="G931" s="136">
        <v>43840</v>
      </c>
      <c r="H931" s="132" t="s">
        <v>1441</v>
      </c>
      <c r="I931" s="132" t="s">
        <v>69</v>
      </c>
      <c r="J931" s="132" t="s">
        <v>59</v>
      </c>
    </row>
    <row r="932" spans="1:10" x14ac:dyDescent="0.25">
      <c r="A932" s="132" t="s">
        <v>1397</v>
      </c>
      <c r="B932" s="140" t="s">
        <v>213</v>
      </c>
      <c r="C932" s="144">
        <v>210778720012</v>
      </c>
      <c r="D932" s="131"/>
      <c r="E932" s="133" t="s">
        <v>161</v>
      </c>
      <c r="F932" s="135" t="s">
        <v>1091</v>
      </c>
      <c r="G932" s="136">
        <v>43840</v>
      </c>
      <c r="H932" s="132" t="s">
        <v>1442</v>
      </c>
      <c r="I932" s="132" t="s">
        <v>69</v>
      </c>
      <c r="J932" s="132" t="s">
        <v>59</v>
      </c>
    </row>
    <row r="933" spans="1:10" x14ac:dyDescent="0.25">
      <c r="A933" s="132" t="s">
        <v>1397</v>
      </c>
      <c r="B933" s="140" t="s">
        <v>213</v>
      </c>
      <c r="C933" s="144">
        <v>210778720012</v>
      </c>
      <c r="D933" s="131"/>
      <c r="E933" s="133" t="s">
        <v>161</v>
      </c>
      <c r="F933" s="135" t="s">
        <v>1091</v>
      </c>
      <c r="G933" s="136">
        <v>43840</v>
      </c>
      <c r="H933" s="132" t="s">
        <v>1443</v>
      </c>
      <c r="I933" s="132" t="s">
        <v>69</v>
      </c>
      <c r="J933" s="132" t="s">
        <v>59</v>
      </c>
    </row>
    <row r="934" spans="1:10" x14ac:dyDescent="0.25">
      <c r="A934" s="132" t="s">
        <v>1397</v>
      </c>
      <c r="B934" s="140" t="s">
        <v>213</v>
      </c>
      <c r="C934" s="144">
        <v>210778720012</v>
      </c>
      <c r="D934" s="131"/>
      <c r="E934" s="133" t="s">
        <v>161</v>
      </c>
      <c r="F934" s="135" t="s">
        <v>1091</v>
      </c>
      <c r="G934" s="136">
        <v>43840</v>
      </c>
      <c r="H934" s="132" t="s">
        <v>1444</v>
      </c>
      <c r="I934" s="132" t="s">
        <v>69</v>
      </c>
      <c r="J934" s="132" t="s">
        <v>59</v>
      </c>
    </row>
    <row r="935" spans="1:10" x14ac:dyDescent="0.25">
      <c r="A935" s="132" t="s">
        <v>1397</v>
      </c>
      <c r="B935" s="140" t="s">
        <v>213</v>
      </c>
      <c r="C935" s="144">
        <v>210778720012</v>
      </c>
      <c r="D935" s="131"/>
      <c r="E935" s="133" t="s">
        <v>161</v>
      </c>
      <c r="F935" s="135" t="s">
        <v>1091</v>
      </c>
      <c r="G935" s="136">
        <v>43840</v>
      </c>
      <c r="H935" s="132" t="s">
        <v>1445</v>
      </c>
      <c r="I935" s="132" t="s">
        <v>69</v>
      </c>
      <c r="J935" s="132" t="s">
        <v>59</v>
      </c>
    </row>
    <row r="936" spans="1:10" x14ac:dyDescent="0.25">
      <c r="A936" s="132" t="s">
        <v>1397</v>
      </c>
      <c r="B936" s="140" t="s">
        <v>213</v>
      </c>
      <c r="C936" s="144">
        <v>210778720012</v>
      </c>
      <c r="D936" s="131"/>
      <c r="E936" s="133" t="s">
        <v>161</v>
      </c>
      <c r="F936" s="135" t="s">
        <v>1091</v>
      </c>
      <c r="G936" s="136">
        <v>43840</v>
      </c>
      <c r="H936" s="132" t="s">
        <v>1446</v>
      </c>
      <c r="I936" s="132" t="s">
        <v>69</v>
      </c>
      <c r="J936" s="132" t="s">
        <v>59</v>
      </c>
    </row>
    <row r="937" spans="1:10" x14ac:dyDescent="0.25">
      <c r="A937" s="132" t="s">
        <v>1397</v>
      </c>
      <c r="B937" s="140" t="s">
        <v>213</v>
      </c>
      <c r="C937" s="144">
        <v>210778720012</v>
      </c>
      <c r="D937" s="131"/>
      <c r="E937" s="133" t="s">
        <v>161</v>
      </c>
      <c r="F937" s="135" t="s">
        <v>1091</v>
      </c>
      <c r="G937" s="136">
        <v>43840</v>
      </c>
      <c r="H937" s="132" t="s">
        <v>1447</v>
      </c>
      <c r="I937" s="132" t="s">
        <v>69</v>
      </c>
      <c r="J937" s="132" t="s">
        <v>59</v>
      </c>
    </row>
    <row r="938" spans="1:10" x14ac:dyDescent="0.25">
      <c r="A938" s="132" t="s">
        <v>1397</v>
      </c>
      <c r="B938" s="140" t="s">
        <v>213</v>
      </c>
      <c r="C938" s="144">
        <v>210778720012</v>
      </c>
      <c r="D938" s="131"/>
      <c r="E938" s="133" t="s">
        <v>161</v>
      </c>
      <c r="F938" s="135" t="s">
        <v>1091</v>
      </c>
      <c r="G938" s="136">
        <v>43840</v>
      </c>
      <c r="H938" s="132" t="s">
        <v>1448</v>
      </c>
      <c r="I938" s="132" t="s">
        <v>69</v>
      </c>
      <c r="J938" s="132" t="s">
        <v>63</v>
      </c>
    </row>
    <row r="939" spans="1:10" x14ac:dyDescent="0.25">
      <c r="A939" s="132" t="s">
        <v>1397</v>
      </c>
      <c r="B939" s="140" t="s">
        <v>213</v>
      </c>
      <c r="C939" s="144">
        <v>210778720012</v>
      </c>
      <c r="D939" s="131"/>
      <c r="E939" s="133" t="s">
        <v>161</v>
      </c>
      <c r="F939" s="135" t="s">
        <v>1091</v>
      </c>
      <c r="G939" s="136">
        <v>43840</v>
      </c>
      <c r="H939" s="132" t="s">
        <v>1449</v>
      </c>
      <c r="I939" s="132" t="s">
        <v>69</v>
      </c>
      <c r="J939" s="132" t="s">
        <v>59</v>
      </c>
    </row>
    <row r="940" spans="1:10" x14ac:dyDescent="0.25">
      <c r="A940" s="132" t="s">
        <v>1397</v>
      </c>
      <c r="B940" s="140" t="s">
        <v>213</v>
      </c>
      <c r="C940" s="144">
        <v>210778720012</v>
      </c>
      <c r="D940" s="131"/>
      <c r="E940" s="133" t="s">
        <v>161</v>
      </c>
      <c r="F940" s="135" t="s">
        <v>1091</v>
      </c>
      <c r="G940" s="136">
        <v>43840</v>
      </c>
      <c r="H940" s="132" t="s">
        <v>1450</v>
      </c>
      <c r="I940" s="132" t="s">
        <v>69</v>
      </c>
      <c r="J940" s="132" t="s">
        <v>59</v>
      </c>
    </row>
    <row r="941" spans="1:10" x14ac:dyDescent="0.25">
      <c r="A941" s="132" t="s">
        <v>1397</v>
      </c>
      <c r="B941" s="140" t="s">
        <v>213</v>
      </c>
      <c r="C941" s="144">
        <v>210778720012</v>
      </c>
      <c r="D941" s="131"/>
      <c r="E941" s="133" t="s">
        <v>161</v>
      </c>
      <c r="F941" s="135" t="s">
        <v>1091</v>
      </c>
      <c r="G941" s="136">
        <v>43840</v>
      </c>
      <c r="H941" s="132" t="s">
        <v>1451</v>
      </c>
      <c r="I941" s="132" t="s">
        <v>69</v>
      </c>
      <c r="J941" s="132" t="s">
        <v>63</v>
      </c>
    </row>
    <row r="942" spans="1:10" x14ac:dyDescent="0.25">
      <c r="A942" s="132" t="s">
        <v>1397</v>
      </c>
      <c r="B942" s="140" t="s">
        <v>213</v>
      </c>
      <c r="C942" s="144">
        <v>210778720012</v>
      </c>
      <c r="D942" s="131"/>
      <c r="E942" s="133" t="s">
        <v>161</v>
      </c>
      <c r="F942" s="135" t="s">
        <v>1091</v>
      </c>
      <c r="G942" s="136">
        <v>43840</v>
      </c>
      <c r="H942" s="132" t="s">
        <v>1452</v>
      </c>
      <c r="I942" s="132" t="s">
        <v>69</v>
      </c>
      <c r="J942" s="132" t="s">
        <v>59</v>
      </c>
    </row>
    <row r="943" spans="1:10" x14ac:dyDescent="0.25">
      <c r="A943" s="132" t="s">
        <v>1397</v>
      </c>
      <c r="B943" s="140" t="s">
        <v>213</v>
      </c>
      <c r="C943" s="144">
        <v>210778720012</v>
      </c>
      <c r="D943" s="131"/>
      <c r="E943" s="133" t="s">
        <v>161</v>
      </c>
      <c r="F943" s="135" t="s">
        <v>1091</v>
      </c>
      <c r="G943" s="136">
        <v>43840</v>
      </c>
      <c r="H943" s="132" t="s">
        <v>1453</v>
      </c>
      <c r="I943" s="132" t="s">
        <v>69</v>
      </c>
      <c r="J943" s="132" t="s">
        <v>59</v>
      </c>
    </row>
    <row r="944" spans="1:10" x14ac:dyDescent="0.25">
      <c r="A944" s="132" t="s">
        <v>1397</v>
      </c>
      <c r="B944" s="140" t="s">
        <v>213</v>
      </c>
      <c r="C944" s="144">
        <v>210778720012</v>
      </c>
      <c r="D944" s="131"/>
      <c r="E944" s="133" t="s">
        <v>161</v>
      </c>
      <c r="F944" s="135" t="s">
        <v>1091</v>
      </c>
      <c r="G944" s="136">
        <v>43840</v>
      </c>
      <c r="H944" s="132" t="s">
        <v>1454</v>
      </c>
      <c r="I944" s="132" t="s">
        <v>69</v>
      </c>
      <c r="J944" s="132" t="s">
        <v>59</v>
      </c>
    </row>
    <row r="945" spans="1:10" x14ac:dyDescent="0.25">
      <c r="A945" s="132" t="s">
        <v>1397</v>
      </c>
      <c r="B945" s="140" t="s">
        <v>213</v>
      </c>
      <c r="C945" s="144">
        <v>210778720012</v>
      </c>
      <c r="D945" s="131"/>
      <c r="E945" s="133" t="s">
        <v>161</v>
      </c>
      <c r="F945" s="135" t="s">
        <v>1091</v>
      </c>
      <c r="G945" s="136">
        <v>43840</v>
      </c>
      <c r="H945" s="132" t="s">
        <v>1455</v>
      </c>
      <c r="I945" s="132" t="s">
        <v>69</v>
      </c>
      <c r="J945" s="132" t="s">
        <v>59</v>
      </c>
    </row>
    <row r="946" spans="1:10" x14ac:dyDescent="0.25">
      <c r="A946" s="132" t="s">
        <v>1397</v>
      </c>
      <c r="B946" s="140" t="s">
        <v>213</v>
      </c>
      <c r="C946" s="144">
        <v>210778720012</v>
      </c>
      <c r="D946" s="131"/>
      <c r="E946" s="133" t="s">
        <v>161</v>
      </c>
      <c r="F946" s="135" t="s">
        <v>1091</v>
      </c>
      <c r="G946" s="136">
        <v>43840</v>
      </c>
      <c r="H946" s="132" t="s">
        <v>1456</v>
      </c>
      <c r="I946" s="132" t="s">
        <v>69</v>
      </c>
      <c r="J946" s="132" t="s">
        <v>59</v>
      </c>
    </row>
    <row r="947" spans="1:10" x14ac:dyDescent="0.25">
      <c r="A947" s="132" t="s">
        <v>1397</v>
      </c>
      <c r="B947" s="140" t="s">
        <v>213</v>
      </c>
      <c r="C947" s="144">
        <v>210778720012</v>
      </c>
      <c r="D947" s="131"/>
      <c r="E947" s="133" t="s">
        <v>161</v>
      </c>
      <c r="F947" s="135" t="s">
        <v>1091</v>
      </c>
      <c r="G947" s="136">
        <v>43840</v>
      </c>
      <c r="H947" s="132" t="s">
        <v>1457</v>
      </c>
      <c r="I947" s="132" t="s">
        <v>69</v>
      </c>
      <c r="J947" s="132" t="s">
        <v>59</v>
      </c>
    </row>
    <row r="948" spans="1:10" x14ac:dyDescent="0.25">
      <c r="A948" s="132" t="s">
        <v>1397</v>
      </c>
      <c r="B948" s="140" t="s">
        <v>213</v>
      </c>
      <c r="C948" s="144">
        <v>210778720012</v>
      </c>
      <c r="D948" s="131"/>
      <c r="E948" s="133" t="s">
        <v>161</v>
      </c>
      <c r="F948" s="135" t="s">
        <v>1091</v>
      </c>
      <c r="G948" s="136">
        <v>43840</v>
      </c>
      <c r="H948" s="132" t="s">
        <v>1458</v>
      </c>
      <c r="I948" s="132" t="s">
        <v>69</v>
      </c>
      <c r="J948" s="132" t="s">
        <v>59</v>
      </c>
    </row>
    <row r="949" spans="1:10" x14ac:dyDescent="0.25">
      <c r="A949" s="132" t="s">
        <v>1397</v>
      </c>
      <c r="B949" s="140" t="s">
        <v>213</v>
      </c>
      <c r="C949" s="144">
        <v>210778720012</v>
      </c>
      <c r="D949" s="131"/>
      <c r="E949" s="133" t="s">
        <v>161</v>
      </c>
      <c r="F949" s="135" t="s">
        <v>1091</v>
      </c>
      <c r="G949" s="136">
        <v>43840</v>
      </c>
      <c r="H949" s="132" t="s">
        <v>1459</v>
      </c>
      <c r="I949" s="132" t="s">
        <v>69</v>
      </c>
      <c r="J949" s="132"/>
    </row>
    <row r="950" spans="1:10" x14ac:dyDescent="0.25">
      <c r="A950" s="132" t="s">
        <v>1397</v>
      </c>
      <c r="B950" s="140" t="s">
        <v>213</v>
      </c>
      <c r="C950" s="144">
        <v>210778720012</v>
      </c>
      <c r="D950" s="131"/>
      <c r="E950" s="133" t="s">
        <v>161</v>
      </c>
      <c r="F950" s="135" t="s">
        <v>1091</v>
      </c>
      <c r="G950" s="136">
        <v>43840</v>
      </c>
      <c r="H950" s="132" t="s">
        <v>1460</v>
      </c>
      <c r="I950" s="132" t="s">
        <v>69</v>
      </c>
      <c r="J950" s="132" t="s">
        <v>63</v>
      </c>
    </row>
    <row r="951" spans="1:10" x14ac:dyDescent="0.25">
      <c r="A951" s="132" t="s">
        <v>588</v>
      </c>
      <c r="B951" s="140" t="s">
        <v>214</v>
      </c>
      <c r="C951" s="144">
        <v>214195200015</v>
      </c>
      <c r="D951" s="133">
        <v>23570851</v>
      </c>
      <c r="E951" s="133" t="s">
        <v>161</v>
      </c>
      <c r="F951" s="135" t="s">
        <v>589</v>
      </c>
      <c r="G951" s="136">
        <v>43457</v>
      </c>
      <c r="H951" s="132" t="s">
        <v>649</v>
      </c>
      <c r="I951" s="132" t="s">
        <v>69</v>
      </c>
      <c r="J951" s="132" t="s">
        <v>63</v>
      </c>
    </row>
    <row r="952" spans="1:10" x14ac:dyDescent="0.25">
      <c r="A952" s="132" t="s">
        <v>588</v>
      </c>
      <c r="B952" s="140" t="s">
        <v>214</v>
      </c>
      <c r="C952" s="144">
        <v>214195200015</v>
      </c>
      <c r="D952" s="133">
        <v>23570851</v>
      </c>
      <c r="E952" s="133" t="s">
        <v>161</v>
      </c>
      <c r="F952" s="135" t="s">
        <v>589</v>
      </c>
      <c r="G952" s="136">
        <v>43457</v>
      </c>
      <c r="H952" s="132" t="s">
        <v>650</v>
      </c>
      <c r="I952" s="132" t="s">
        <v>69</v>
      </c>
      <c r="J952" s="132" t="s">
        <v>63</v>
      </c>
    </row>
    <row r="953" spans="1:10" x14ac:dyDescent="0.25">
      <c r="A953" s="132" t="s">
        <v>588</v>
      </c>
      <c r="B953" s="140" t="s">
        <v>214</v>
      </c>
      <c r="C953" s="144">
        <v>214195200015</v>
      </c>
      <c r="D953" s="133">
        <v>23570851</v>
      </c>
      <c r="E953" s="133" t="s">
        <v>161</v>
      </c>
      <c r="F953" s="135" t="s">
        <v>589</v>
      </c>
      <c r="G953" s="136">
        <v>43457</v>
      </c>
      <c r="H953" s="132" t="s">
        <v>651</v>
      </c>
      <c r="I953" s="132" t="s">
        <v>69</v>
      </c>
      <c r="J953" s="132" t="s">
        <v>63</v>
      </c>
    </row>
    <row r="954" spans="1:10" x14ac:dyDescent="0.25">
      <c r="A954" s="132" t="s">
        <v>253</v>
      </c>
      <c r="B954" s="132" t="s">
        <v>215</v>
      </c>
      <c r="C954" s="144">
        <v>214608560017</v>
      </c>
      <c r="D954" s="133">
        <v>29161524</v>
      </c>
      <c r="E954" s="133" t="s">
        <v>161</v>
      </c>
      <c r="F954" s="135" t="s">
        <v>245</v>
      </c>
      <c r="G954" s="136">
        <v>43158</v>
      </c>
      <c r="H954" s="132" t="s">
        <v>1771</v>
      </c>
      <c r="I954" s="132" t="s">
        <v>69</v>
      </c>
      <c r="J954" s="132" t="s">
        <v>59</v>
      </c>
    </row>
    <row r="955" spans="1:10" x14ac:dyDescent="0.25">
      <c r="A955" s="132" t="s">
        <v>253</v>
      </c>
      <c r="B955" s="132" t="s">
        <v>215</v>
      </c>
      <c r="C955" s="144">
        <v>214608560017</v>
      </c>
      <c r="D955" s="133">
        <v>29161524</v>
      </c>
      <c r="E955" s="133" t="s">
        <v>161</v>
      </c>
      <c r="F955" s="135" t="s">
        <v>245</v>
      </c>
      <c r="G955" s="136">
        <v>43158</v>
      </c>
      <c r="H955" s="143" t="s">
        <v>689</v>
      </c>
      <c r="I955" s="132" t="s">
        <v>69</v>
      </c>
      <c r="J955" s="132" t="s">
        <v>59</v>
      </c>
    </row>
    <row r="956" spans="1:10" x14ac:dyDescent="0.25">
      <c r="A956" s="132" t="s">
        <v>253</v>
      </c>
      <c r="B956" s="132" t="s">
        <v>215</v>
      </c>
      <c r="C956" s="144">
        <v>214608560017</v>
      </c>
      <c r="D956" s="133">
        <v>29161524</v>
      </c>
      <c r="E956" s="133" t="s">
        <v>161</v>
      </c>
      <c r="F956" s="135" t="s">
        <v>245</v>
      </c>
      <c r="G956" s="136">
        <v>43158</v>
      </c>
      <c r="H956" s="132" t="s">
        <v>729</v>
      </c>
      <c r="I956" s="132" t="s">
        <v>69</v>
      </c>
      <c r="J956" s="132" t="s">
        <v>59</v>
      </c>
    </row>
    <row r="957" spans="1:10" x14ac:dyDescent="0.25">
      <c r="A957" s="132" t="s">
        <v>253</v>
      </c>
      <c r="B957" s="132" t="s">
        <v>215</v>
      </c>
      <c r="C957" s="144">
        <v>214608560017</v>
      </c>
      <c r="D957" s="133">
        <v>29161524</v>
      </c>
      <c r="E957" s="133" t="s">
        <v>161</v>
      </c>
      <c r="F957" s="135" t="s">
        <v>245</v>
      </c>
      <c r="G957" s="136">
        <v>43158</v>
      </c>
      <c r="H957" s="143" t="s">
        <v>690</v>
      </c>
      <c r="I957" s="143" t="s">
        <v>74</v>
      </c>
      <c r="J957" s="132" t="s">
        <v>59</v>
      </c>
    </row>
    <row r="958" spans="1:10" x14ac:dyDescent="0.25">
      <c r="A958" s="132" t="s">
        <v>253</v>
      </c>
      <c r="B958" s="132" t="s">
        <v>215</v>
      </c>
      <c r="C958" s="144">
        <v>214608560017</v>
      </c>
      <c r="D958" s="133">
        <v>29161524</v>
      </c>
      <c r="E958" s="133" t="s">
        <v>161</v>
      </c>
      <c r="F958" s="135" t="s">
        <v>245</v>
      </c>
      <c r="G958" s="136">
        <v>43158</v>
      </c>
      <c r="H958" s="132" t="s">
        <v>301</v>
      </c>
      <c r="I958" s="132" t="s">
        <v>69</v>
      </c>
      <c r="J958" s="132" t="s">
        <v>59</v>
      </c>
    </row>
    <row r="959" spans="1:10" x14ac:dyDescent="0.25">
      <c r="A959" s="132" t="s">
        <v>253</v>
      </c>
      <c r="B959" s="132" t="s">
        <v>215</v>
      </c>
      <c r="C959" s="144">
        <v>214608560017</v>
      </c>
      <c r="D959" s="133">
        <v>29161524</v>
      </c>
      <c r="E959" s="133" t="s">
        <v>161</v>
      </c>
      <c r="F959" s="135" t="s">
        <v>245</v>
      </c>
      <c r="G959" s="136">
        <v>43158</v>
      </c>
      <c r="H959" s="132" t="s">
        <v>302</v>
      </c>
      <c r="I959" s="132" t="s">
        <v>69</v>
      </c>
      <c r="J959" s="132" t="s">
        <v>63</v>
      </c>
    </row>
    <row r="960" spans="1:10" x14ac:dyDescent="0.25">
      <c r="A960" s="132" t="s">
        <v>253</v>
      </c>
      <c r="B960" s="132" t="s">
        <v>215</v>
      </c>
      <c r="C960" s="144">
        <v>214608560017</v>
      </c>
      <c r="D960" s="133">
        <v>29161524</v>
      </c>
      <c r="E960" s="133" t="s">
        <v>161</v>
      </c>
      <c r="F960" s="135" t="s">
        <v>245</v>
      </c>
      <c r="G960" s="136">
        <v>43158</v>
      </c>
      <c r="H960" s="132" t="s">
        <v>303</v>
      </c>
      <c r="I960" s="132" t="s">
        <v>69</v>
      </c>
      <c r="J960" s="132" t="s">
        <v>59</v>
      </c>
    </row>
    <row r="961" spans="1:10" x14ac:dyDescent="0.25">
      <c r="A961" s="132" t="s">
        <v>253</v>
      </c>
      <c r="B961" s="132" t="s">
        <v>215</v>
      </c>
      <c r="C961" s="144">
        <v>214608560017</v>
      </c>
      <c r="D961" s="133">
        <v>29161524</v>
      </c>
      <c r="E961" s="133" t="s">
        <v>161</v>
      </c>
      <c r="F961" s="135" t="s">
        <v>245</v>
      </c>
      <c r="G961" s="136">
        <v>43158</v>
      </c>
      <c r="H961" s="132" t="s">
        <v>304</v>
      </c>
      <c r="I961" s="132" t="s">
        <v>69</v>
      </c>
      <c r="J961" s="132" t="s">
        <v>59</v>
      </c>
    </row>
    <row r="962" spans="1:10" x14ac:dyDescent="0.25">
      <c r="A962" s="132" t="s">
        <v>253</v>
      </c>
      <c r="B962" s="132" t="s">
        <v>215</v>
      </c>
      <c r="C962" s="144">
        <v>214608560017</v>
      </c>
      <c r="D962" s="133">
        <v>29161524</v>
      </c>
      <c r="E962" s="133" t="s">
        <v>161</v>
      </c>
      <c r="F962" s="135" t="s">
        <v>245</v>
      </c>
      <c r="G962" s="136">
        <v>43158</v>
      </c>
      <c r="H962" s="132" t="s">
        <v>843</v>
      </c>
      <c r="I962" s="132" t="s">
        <v>69</v>
      </c>
      <c r="J962" s="132" t="s">
        <v>59</v>
      </c>
    </row>
    <row r="963" spans="1:10" x14ac:dyDescent="0.25">
      <c r="A963" s="132" t="s">
        <v>253</v>
      </c>
      <c r="B963" s="132" t="s">
        <v>215</v>
      </c>
      <c r="C963" s="144">
        <v>214608560017</v>
      </c>
      <c r="D963" s="133">
        <v>29161524</v>
      </c>
      <c r="E963" s="133" t="s">
        <v>161</v>
      </c>
      <c r="F963" s="135" t="s">
        <v>245</v>
      </c>
      <c r="G963" s="136">
        <v>43158</v>
      </c>
      <c r="H963" s="132" t="s">
        <v>305</v>
      </c>
      <c r="I963" s="132" t="s">
        <v>69</v>
      </c>
      <c r="J963" s="132" t="s">
        <v>59</v>
      </c>
    </row>
    <row r="964" spans="1:10" x14ac:dyDescent="0.25">
      <c r="A964" s="132" t="s">
        <v>253</v>
      </c>
      <c r="B964" s="132" t="s">
        <v>215</v>
      </c>
      <c r="C964" s="144">
        <v>214608560017</v>
      </c>
      <c r="D964" s="133">
        <v>29161524</v>
      </c>
      <c r="E964" s="133" t="s">
        <v>161</v>
      </c>
      <c r="F964" s="135" t="s">
        <v>245</v>
      </c>
      <c r="G964" s="136">
        <v>43158</v>
      </c>
      <c r="H964" s="132" t="s">
        <v>730</v>
      </c>
      <c r="I964" s="132" t="s">
        <v>69</v>
      </c>
      <c r="J964" s="132" t="s">
        <v>59</v>
      </c>
    </row>
    <row r="965" spans="1:10" x14ac:dyDescent="0.25">
      <c r="A965" s="132" t="s">
        <v>253</v>
      </c>
      <c r="B965" s="132" t="s">
        <v>215</v>
      </c>
      <c r="C965" s="144">
        <v>214608560017</v>
      </c>
      <c r="D965" s="133">
        <v>29161524</v>
      </c>
      <c r="E965" s="133" t="s">
        <v>161</v>
      </c>
      <c r="F965" s="135" t="s">
        <v>245</v>
      </c>
      <c r="G965" s="136">
        <v>43158</v>
      </c>
      <c r="H965" s="132" t="s">
        <v>1847</v>
      </c>
      <c r="I965" s="132" t="s">
        <v>69</v>
      </c>
      <c r="J965" s="132" t="s">
        <v>63</v>
      </c>
    </row>
    <row r="966" spans="1:10" x14ac:dyDescent="0.25">
      <c r="A966" s="132" t="s">
        <v>253</v>
      </c>
      <c r="B966" s="132" t="s">
        <v>215</v>
      </c>
      <c r="C966" s="144">
        <v>214608560017</v>
      </c>
      <c r="D966" s="133">
        <v>29161524</v>
      </c>
      <c r="E966" s="133" t="s">
        <v>161</v>
      </c>
      <c r="F966" s="135" t="s">
        <v>245</v>
      </c>
      <c r="G966" s="136">
        <v>43158</v>
      </c>
      <c r="H966" s="132" t="s">
        <v>1848</v>
      </c>
      <c r="I966" s="132" t="s">
        <v>69</v>
      </c>
      <c r="J966" s="132" t="s">
        <v>59</v>
      </c>
    </row>
    <row r="967" spans="1:10" ht="26.25" x14ac:dyDescent="0.25">
      <c r="A967" s="132" t="s">
        <v>24</v>
      </c>
      <c r="B967" s="132" t="s">
        <v>25</v>
      </c>
      <c r="C967" s="144">
        <v>20058450011</v>
      </c>
      <c r="D967" s="133">
        <v>43103147</v>
      </c>
      <c r="E967" s="133" t="s">
        <v>1625</v>
      </c>
      <c r="F967" s="135" t="s">
        <v>155</v>
      </c>
      <c r="G967" s="136">
        <v>43135</v>
      </c>
      <c r="H967" s="132" t="s">
        <v>97</v>
      </c>
      <c r="I967" s="132" t="s">
        <v>74</v>
      </c>
      <c r="J967" s="132" t="s">
        <v>59</v>
      </c>
    </row>
    <row r="968" spans="1:10" ht="26.25" x14ac:dyDescent="0.25">
      <c r="A968" s="132" t="s">
        <v>24</v>
      </c>
      <c r="B968" s="132" t="s">
        <v>25</v>
      </c>
      <c r="C968" s="144">
        <v>20058450011</v>
      </c>
      <c r="D968" s="133">
        <v>43103147</v>
      </c>
      <c r="E968" s="133" t="s">
        <v>1625</v>
      </c>
      <c r="F968" s="135" t="s">
        <v>155</v>
      </c>
      <c r="G968" s="136">
        <v>43135</v>
      </c>
      <c r="H968" s="132" t="s">
        <v>98</v>
      </c>
      <c r="I968" s="132" t="s">
        <v>69</v>
      </c>
      <c r="J968" s="132" t="s">
        <v>59</v>
      </c>
    </row>
    <row r="969" spans="1:10" ht="26.25" x14ac:dyDescent="0.25">
      <c r="A969" s="132" t="s">
        <v>24</v>
      </c>
      <c r="B969" s="132" t="s">
        <v>25</v>
      </c>
      <c r="C969" s="144">
        <v>20058450011</v>
      </c>
      <c r="D969" s="133">
        <v>43103147</v>
      </c>
      <c r="E969" s="133" t="s">
        <v>1625</v>
      </c>
      <c r="F969" s="135" t="s">
        <v>155</v>
      </c>
      <c r="G969" s="136">
        <v>43135</v>
      </c>
      <c r="H969" s="132" t="s">
        <v>99</v>
      </c>
      <c r="I969" s="132" t="s">
        <v>69</v>
      </c>
      <c r="J969" s="132" t="s">
        <v>59</v>
      </c>
    </row>
    <row r="970" spans="1:10" ht="26.25" x14ac:dyDescent="0.25">
      <c r="A970" s="132" t="s">
        <v>24</v>
      </c>
      <c r="B970" s="132" t="s">
        <v>25</v>
      </c>
      <c r="C970" s="144">
        <v>20058450011</v>
      </c>
      <c r="D970" s="133">
        <v>43103147</v>
      </c>
      <c r="E970" s="133" t="s">
        <v>1625</v>
      </c>
      <c r="F970" s="135" t="s">
        <v>155</v>
      </c>
      <c r="G970" s="136">
        <v>43135</v>
      </c>
      <c r="H970" s="132" t="s">
        <v>100</v>
      </c>
      <c r="I970" s="132" t="s">
        <v>69</v>
      </c>
      <c r="J970" s="132" t="s">
        <v>59</v>
      </c>
    </row>
    <row r="971" spans="1:10" ht="26.25" x14ac:dyDescent="0.25">
      <c r="A971" s="132" t="s">
        <v>24</v>
      </c>
      <c r="B971" s="132" t="s">
        <v>25</v>
      </c>
      <c r="C971" s="144">
        <v>20058450011</v>
      </c>
      <c r="D971" s="133">
        <v>43103147</v>
      </c>
      <c r="E971" s="133" t="s">
        <v>1625</v>
      </c>
      <c r="F971" s="135" t="s">
        <v>155</v>
      </c>
      <c r="G971" s="136">
        <v>43135</v>
      </c>
      <c r="H971" s="132" t="s">
        <v>101</v>
      </c>
      <c r="I971" s="132" t="s">
        <v>69</v>
      </c>
      <c r="J971" s="132" t="s">
        <v>59</v>
      </c>
    </row>
    <row r="972" spans="1:10" ht="26.25" x14ac:dyDescent="0.25">
      <c r="A972" s="132" t="s">
        <v>24</v>
      </c>
      <c r="B972" s="132" t="s">
        <v>25</v>
      </c>
      <c r="C972" s="144">
        <v>20058450011</v>
      </c>
      <c r="D972" s="133">
        <v>43103147</v>
      </c>
      <c r="E972" s="133" t="s">
        <v>1625</v>
      </c>
      <c r="F972" s="135" t="s">
        <v>155</v>
      </c>
      <c r="G972" s="136">
        <v>43135</v>
      </c>
      <c r="H972" s="132" t="s">
        <v>102</v>
      </c>
      <c r="I972" s="132" t="s">
        <v>69</v>
      </c>
      <c r="J972" s="132" t="s">
        <v>59</v>
      </c>
    </row>
    <row r="973" spans="1:10" ht="26.25" x14ac:dyDescent="0.25">
      <c r="A973" s="132" t="s">
        <v>24</v>
      </c>
      <c r="B973" s="132" t="s">
        <v>25</v>
      </c>
      <c r="C973" s="144">
        <v>20058450011</v>
      </c>
      <c r="D973" s="133">
        <v>43103147</v>
      </c>
      <c r="E973" s="133" t="s">
        <v>1625</v>
      </c>
      <c r="F973" s="135" t="s">
        <v>155</v>
      </c>
      <c r="G973" s="136">
        <v>43135</v>
      </c>
      <c r="H973" s="132" t="s">
        <v>103</v>
      </c>
      <c r="I973" s="132" t="s">
        <v>69</v>
      </c>
      <c r="J973" s="132" t="s">
        <v>59</v>
      </c>
    </row>
    <row r="974" spans="1:10" ht="26.25" x14ac:dyDescent="0.25">
      <c r="A974" s="132" t="s">
        <v>24</v>
      </c>
      <c r="B974" s="132" t="s">
        <v>25</v>
      </c>
      <c r="C974" s="144">
        <v>20058450011</v>
      </c>
      <c r="D974" s="133">
        <v>43103147</v>
      </c>
      <c r="E974" s="133" t="s">
        <v>1625</v>
      </c>
      <c r="F974" s="135" t="s">
        <v>155</v>
      </c>
      <c r="G974" s="136">
        <v>43135</v>
      </c>
      <c r="H974" s="132" t="s">
        <v>104</v>
      </c>
      <c r="I974" s="132" t="s">
        <v>69</v>
      </c>
      <c r="J974" s="132" t="s">
        <v>59</v>
      </c>
    </row>
    <row r="975" spans="1:10" ht="26.25" x14ac:dyDescent="0.25">
      <c r="A975" s="132" t="s">
        <v>24</v>
      </c>
      <c r="B975" s="132" t="s">
        <v>25</v>
      </c>
      <c r="C975" s="144">
        <v>20058450011</v>
      </c>
      <c r="D975" s="133">
        <v>43103147</v>
      </c>
      <c r="E975" s="133" t="s">
        <v>1625</v>
      </c>
      <c r="F975" s="135" t="s">
        <v>155</v>
      </c>
      <c r="G975" s="136">
        <v>43135</v>
      </c>
      <c r="H975" s="132" t="s">
        <v>105</v>
      </c>
      <c r="I975" s="132" t="s">
        <v>74</v>
      </c>
      <c r="J975" s="132" t="s">
        <v>59</v>
      </c>
    </row>
    <row r="976" spans="1:10" ht="26.25" x14ac:dyDescent="0.25">
      <c r="A976" s="132" t="s">
        <v>24</v>
      </c>
      <c r="B976" s="132" t="s">
        <v>25</v>
      </c>
      <c r="C976" s="144">
        <v>20058450011</v>
      </c>
      <c r="D976" s="133">
        <v>43103147</v>
      </c>
      <c r="E976" s="133" t="s">
        <v>1625</v>
      </c>
      <c r="F976" s="135" t="s">
        <v>155</v>
      </c>
      <c r="G976" s="136">
        <v>43135</v>
      </c>
      <c r="H976" s="132" t="s">
        <v>106</v>
      </c>
      <c r="I976" s="132" t="s">
        <v>74</v>
      </c>
      <c r="J976" s="132" t="s">
        <v>59</v>
      </c>
    </row>
    <row r="977" spans="1:10" ht="26.25" x14ac:dyDescent="0.25">
      <c r="A977" s="132" t="s">
        <v>24</v>
      </c>
      <c r="B977" s="132" t="s">
        <v>25</v>
      </c>
      <c r="C977" s="144">
        <v>20058450011</v>
      </c>
      <c r="D977" s="133">
        <v>43103147</v>
      </c>
      <c r="E977" s="133" t="s">
        <v>1625</v>
      </c>
      <c r="F977" s="135" t="s">
        <v>155</v>
      </c>
      <c r="G977" s="136">
        <v>43135</v>
      </c>
      <c r="H977" s="132" t="s">
        <v>107</v>
      </c>
      <c r="I977" s="132" t="s">
        <v>74</v>
      </c>
      <c r="J977" s="132" t="s">
        <v>59</v>
      </c>
    </row>
    <row r="978" spans="1:10" ht="26.25" x14ac:dyDescent="0.25">
      <c r="A978" s="132" t="s">
        <v>24</v>
      </c>
      <c r="B978" s="132" t="s">
        <v>25</v>
      </c>
      <c r="C978" s="144">
        <v>20058450011</v>
      </c>
      <c r="D978" s="133">
        <v>43103147</v>
      </c>
      <c r="E978" s="133" t="s">
        <v>1625</v>
      </c>
      <c r="F978" s="135" t="s">
        <v>155</v>
      </c>
      <c r="G978" s="136">
        <v>43135</v>
      </c>
      <c r="H978" s="132" t="s">
        <v>108</v>
      </c>
      <c r="I978" s="132" t="s">
        <v>74</v>
      </c>
      <c r="J978" s="132" t="s">
        <v>59</v>
      </c>
    </row>
    <row r="979" spans="1:10" ht="26.25" x14ac:dyDescent="0.25">
      <c r="A979" s="132" t="s">
        <v>24</v>
      </c>
      <c r="B979" s="132" t="s">
        <v>25</v>
      </c>
      <c r="C979" s="144">
        <v>20058450011</v>
      </c>
      <c r="D979" s="133">
        <v>43103147</v>
      </c>
      <c r="E979" s="133" t="s">
        <v>1625</v>
      </c>
      <c r="F979" s="135" t="s">
        <v>155</v>
      </c>
      <c r="G979" s="136">
        <v>43135</v>
      </c>
      <c r="H979" s="132" t="s">
        <v>109</v>
      </c>
      <c r="I979" s="132" t="s">
        <v>74</v>
      </c>
      <c r="J979" s="132" t="s">
        <v>59</v>
      </c>
    </row>
    <row r="980" spans="1:10" ht="26.25" x14ac:dyDescent="0.25">
      <c r="A980" s="132" t="s">
        <v>24</v>
      </c>
      <c r="B980" s="132" t="s">
        <v>25</v>
      </c>
      <c r="C980" s="144">
        <v>20058450011</v>
      </c>
      <c r="D980" s="133">
        <v>43103147</v>
      </c>
      <c r="E980" s="133" t="s">
        <v>1625</v>
      </c>
      <c r="F980" s="135" t="s">
        <v>155</v>
      </c>
      <c r="G980" s="136">
        <v>43135</v>
      </c>
      <c r="H980" s="132" t="s">
        <v>110</v>
      </c>
      <c r="I980" s="132" t="s">
        <v>74</v>
      </c>
      <c r="J980" s="132" t="s">
        <v>59</v>
      </c>
    </row>
    <row r="981" spans="1:10" ht="26.25" x14ac:dyDescent="0.25">
      <c r="A981" s="132" t="s">
        <v>24</v>
      </c>
      <c r="B981" s="132" t="s">
        <v>25</v>
      </c>
      <c r="C981" s="144">
        <v>20058450011</v>
      </c>
      <c r="D981" s="133">
        <v>43103147</v>
      </c>
      <c r="E981" s="133" t="s">
        <v>1625</v>
      </c>
      <c r="F981" s="135" t="s">
        <v>155</v>
      </c>
      <c r="G981" s="136">
        <v>43135</v>
      </c>
      <c r="H981" s="132" t="s">
        <v>111</v>
      </c>
      <c r="I981" s="132" t="s">
        <v>74</v>
      </c>
      <c r="J981" s="132" t="s">
        <v>59</v>
      </c>
    </row>
    <row r="982" spans="1:10" ht="26.25" x14ac:dyDescent="0.25">
      <c r="A982" s="132" t="s">
        <v>24</v>
      </c>
      <c r="B982" s="132" t="s">
        <v>25</v>
      </c>
      <c r="C982" s="144">
        <v>20058450011</v>
      </c>
      <c r="D982" s="133">
        <v>43103147</v>
      </c>
      <c r="E982" s="133" t="s">
        <v>1625</v>
      </c>
      <c r="F982" s="135" t="s">
        <v>155</v>
      </c>
      <c r="G982" s="136">
        <v>43135</v>
      </c>
      <c r="H982" s="132" t="s">
        <v>112</v>
      </c>
      <c r="I982" s="132" t="s">
        <v>74</v>
      </c>
      <c r="J982" s="132" t="s">
        <v>59</v>
      </c>
    </row>
    <row r="983" spans="1:10" ht="26.25" x14ac:dyDescent="0.25">
      <c r="A983" s="132" t="s">
        <v>24</v>
      </c>
      <c r="B983" s="132" t="s">
        <v>25</v>
      </c>
      <c r="C983" s="144">
        <v>20058450011</v>
      </c>
      <c r="D983" s="133">
        <v>43103147</v>
      </c>
      <c r="E983" s="133" t="s">
        <v>1625</v>
      </c>
      <c r="F983" s="135" t="s">
        <v>155</v>
      </c>
      <c r="G983" s="136">
        <v>43135</v>
      </c>
      <c r="H983" s="132" t="s">
        <v>113</v>
      </c>
      <c r="I983" s="132" t="s">
        <v>69</v>
      </c>
      <c r="J983" s="132" t="s">
        <v>59</v>
      </c>
    </row>
    <row r="984" spans="1:10" ht="26.25" x14ac:dyDescent="0.25">
      <c r="A984" s="132" t="s">
        <v>24</v>
      </c>
      <c r="B984" s="132" t="s">
        <v>25</v>
      </c>
      <c r="C984" s="144">
        <v>20058450011</v>
      </c>
      <c r="D984" s="133">
        <v>43103147</v>
      </c>
      <c r="E984" s="133" t="s">
        <v>1625</v>
      </c>
      <c r="F984" s="135" t="s">
        <v>155</v>
      </c>
      <c r="G984" s="136">
        <v>43135</v>
      </c>
      <c r="H984" s="132" t="s">
        <v>114</v>
      </c>
      <c r="I984" s="132" t="s">
        <v>69</v>
      </c>
      <c r="J984" s="132" t="s">
        <v>59</v>
      </c>
    </row>
    <row r="985" spans="1:10" ht="26.25" x14ac:dyDescent="0.25">
      <c r="A985" s="132" t="s">
        <v>24</v>
      </c>
      <c r="B985" s="132" t="s">
        <v>25</v>
      </c>
      <c r="C985" s="144">
        <v>20058450011</v>
      </c>
      <c r="D985" s="133">
        <v>43103147</v>
      </c>
      <c r="E985" s="133" t="s">
        <v>1625</v>
      </c>
      <c r="F985" s="135" t="s">
        <v>155</v>
      </c>
      <c r="G985" s="136">
        <v>43135</v>
      </c>
      <c r="H985" s="132" t="s">
        <v>115</v>
      </c>
      <c r="I985" s="132" t="s">
        <v>69</v>
      </c>
      <c r="J985" s="132" t="s">
        <v>59</v>
      </c>
    </row>
    <row r="986" spans="1:10" ht="26.25" x14ac:dyDescent="0.25">
      <c r="A986" s="132" t="s">
        <v>24</v>
      </c>
      <c r="B986" s="132" t="s">
        <v>25</v>
      </c>
      <c r="C986" s="144">
        <v>20058450011</v>
      </c>
      <c r="D986" s="133">
        <v>43103147</v>
      </c>
      <c r="E986" s="133" t="s">
        <v>1625</v>
      </c>
      <c r="F986" s="135" t="s">
        <v>155</v>
      </c>
      <c r="G986" s="136">
        <v>43135</v>
      </c>
      <c r="H986" s="132" t="s">
        <v>116</v>
      </c>
      <c r="I986" s="132" t="s">
        <v>69</v>
      </c>
      <c r="J986" s="132" t="s">
        <v>59</v>
      </c>
    </row>
    <row r="987" spans="1:10" ht="26.25" x14ac:dyDescent="0.25">
      <c r="A987" s="132" t="s">
        <v>24</v>
      </c>
      <c r="B987" s="132" t="s">
        <v>25</v>
      </c>
      <c r="C987" s="144">
        <v>20058450011</v>
      </c>
      <c r="D987" s="133">
        <v>43103147</v>
      </c>
      <c r="E987" s="133" t="s">
        <v>1625</v>
      </c>
      <c r="F987" s="135" t="s">
        <v>155</v>
      </c>
      <c r="G987" s="136">
        <v>43135</v>
      </c>
      <c r="H987" s="132" t="s">
        <v>117</v>
      </c>
      <c r="I987" s="132" t="s">
        <v>69</v>
      </c>
      <c r="J987" s="132" t="s">
        <v>59</v>
      </c>
    </row>
    <row r="988" spans="1:10" ht="26.25" x14ac:dyDescent="0.25">
      <c r="A988" s="132" t="s">
        <v>24</v>
      </c>
      <c r="B988" s="132" t="s">
        <v>25</v>
      </c>
      <c r="C988" s="144">
        <v>20058450011</v>
      </c>
      <c r="D988" s="133">
        <v>43103147</v>
      </c>
      <c r="E988" s="133" t="s">
        <v>1625</v>
      </c>
      <c r="F988" s="135" t="s">
        <v>155</v>
      </c>
      <c r="G988" s="136">
        <v>43135</v>
      </c>
      <c r="H988" s="132" t="s">
        <v>118</v>
      </c>
      <c r="I988" s="132" t="s">
        <v>74</v>
      </c>
      <c r="J988" s="132" t="s">
        <v>59</v>
      </c>
    </row>
    <row r="989" spans="1:10" ht="26.25" x14ac:dyDescent="0.25">
      <c r="A989" s="132" t="s">
        <v>24</v>
      </c>
      <c r="B989" s="132" t="s">
        <v>25</v>
      </c>
      <c r="C989" s="144">
        <v>20058450011</v>
      </c>
      <c r="D989" s="133">
        <v>43103147</v>
      </c>
      <c r="E989" s="133" t="s">
        <v>1625</v>
      </c>
      <c r="F989" s="135" t="s">
        <v>155</v>
      </c>
      <c r="G989" s="136">
        <v>43135</v>
      </c>
      <c r="H989" s="132" t="s">
        <v>119</v>
      </c>
      <c r="I989" s="132" t="s">
        <v>69</v>
      </c>
      <c r="J989" s="132" t="s">
        <v>59</v>
      </c>
    </row>
    <row r="990" spans="1:10" ht="26.25" x14ac:dyDescent="0.25">
      <c r="A990" s="132" t="s">
        <v>24</v>
      </c>
      <c r="B990" s="132" t="s">
        <v>25</v>
      </c>
      <c r="C990" s="144">
        <v>20058450011</v>
      </c>
      <c r="D990" s="133">
        <v>43103147</v>
      </c>
      <c r="E990" s="133" t="s">
        <v>1625</v>
      </c>
      <c r="F990" s="135" t="s">
        <v>155</v>
      </c>
      <c r="G990" s="136">
        <v>43135</v>
      </c>
      <c r="H990" s="132" t="s">
        <v>120</v>
      </c>
      <c r="I990" s="132" t="s">
        <v>74</v>
      </c>
      <c r="J990" s="132" t="s">
        <v>59</v>
      </c>
    </row>
    <row r="991" spans="1:10" ht="26.25" x14ac:dyDescent="0.25">
      <c r="A991" s="132" t="s">
        <v>24</v>
      </c>
      <c r="B991" s="132" t="s">
        <v>25</v>
      </c>
      <c r="C991" s="144">
        <v>20058450011</v>
      </c>
      <c r="D991" s="133">
        <v>43103147</v>
      </c>
      <c r="E991" s="133" t="s">
        <v>1625</v>
      </c>
      <c r="F991" s="135" t="s">
        <v>155</v>
      </c>
      <c r="G991" s="136">
        <v>43135</v>
      </c>
      <c r="H991" s="132" t="s">
        <v>121</v>
      </c>
      <c r="I991" s="132" t="s">
        <v>74</v>
      </c>
      <c r="J991" s="132" t="s">
        <v>59</v>
      </c>
    </row>
    <row r="992" spans="1:10" ht="26.25" x14ac:dyDescent="0.25">
      <c r="A992" s="132" t="s">
        <v>24</v>
      </c>
      <c r="B992" s="132" t="s">
        <v>25</v>
      </c>
      <c r="C992" s="144">
        <v>20058450011</v>
      </c>
      <c r="D992" s="133">
        <v>43103147</v>
      </c>
      <c r="E992" s="133" t="s">
        <v>1625</v>
      </c>
      <c r="F992" s="135" t="s">
        <v>155</v>
      </c>
      <c r="G992" s="136">
        <v>43135</v>
      </c>
      <c r="H992" s="132" t="s">
        <v>122</v>
      </c>
      <c r="I992" s="132" t="s">
        <v>74</v>
      </c>
      <c r="J992" s="132" t="s">
        <v>59</v>
      </c>
    </row>
    <row r="993" spans="1:10" ht="26.25" x14ac:dyDescent="0.25">
      <c r="A993" s="132" t="s">
        <v>24</v>
      </c>
      <c r="B993" s="132" t="s">
        <v>25</v>
      </c>
      <c r="C993" s="144">
        <v>20058450011</v>
      </c>
      <c r="D993" s="133">
        <v>43103147</v>
      </c>
      <c r="E993" s="133" t="s">
        <v>1625</v>
      </c>
      <c r="F993" s="135" t="s">
        <v>155</v>
      </c>
      <c r="G993" s="136">
        <v>43135</v>
      </c>
      <c r="H993" s="132" t="s">
        <v>123</v>
      </c>
      <c r="I993" s="132" t="s">
        <v>69</v>
      </c>
      <c r="J993" s="132" t="s">
        <v>59</v>
      </c>
    </row>
    <row r="994" spans="1:10" ht="26.25" x14ac:dyDescent="0.25">
      <c r="A994" s="132" t="s">
        <v>24</v>
      </c>
      <c r="B994" s="132" t="s">
        <v>25</v>
      </c>
      <c r="C994" s="144">
        <v>20058450011</v>
      </c>
      <c r="D994" s="133">
        <v>43103147</v>
      </c>
      <c r="E994" s="133" t="s">
        <v>1625</v>
      </c>
      <c r="F994" s="135" t="s">
        <v>155</v>
      </c>
      <c r="G994" s="136">
        <v>43135</v>
      </c>
      <c r="H994" s="132" t="s">
        <v>124</v>
      </c>
      <c r="I994" s="132" t="s">
        <v>74</v>
      </c>
      <c r="J994" s="132" t="s">
        <v>59</v>
      </c>
    </row>
    <row r="995" spans="1:10" ht="26.25" x14ac:dyDescent="0.25">
      <c r="A995" s="132" t="s">
        <v>24</v>
      </c>
      <c r="B995" s="132" t="s">
        <v>25</v>
      </c>
      <c r="C995" s="144">
        <v>20058450011</v>
      </c>
      <c r="D995" s="133">
        <v>43103147</v>
      </c>
      <c r="E995" s="133" t="s">
        <v>1625</v>
      </c>
      <c r="F995" s="135" t="s">
        <v>155</v>
      </c>
      <c r="G995" s="136">
        <v>43135</v>
      </c>
      <c r="H995" s="132" t="s">
        <v>125</v>
      </c>
      <c r="I995" s="132" t="s">
        <v>69</v>
      </c>
      <c r="J995" s="132" t="s">
        <v>59</v>
      </c>
    </row>
    <row r="996" spans="1:10" ht="26.25" x14ac:dyDescent="0.25">
      <c r="A996" s="132" t="s">
        <v>24</v>
      </c>
      <c r="B996" s="132" t="s">
        <v>25</v>
      </c>
      <c r="C996" s="144">
        <v>20058450011</v>
      </c>
      <c r="D996" s="133">
        <v>43103147</v>
      </c>
      <c r="E996" s="133" t="s">
        <v>1625</v>
      </c>
      <c r="F996" s="135" t="s">
        <v>155</v>
      </c>
      <c r="G996" s="136">
        <v>43135</v>
      </c>
      <c r="H996" s="132" t="s">
        <v>126</v>
      </c>
      <c r="I996" s="132" t="s">
        <v>69</v>
      </c>
      <c r="J996" s="132" t="s">
        <v>59</v>
      </c>
    </row>
    <row r="997" spans="1:10" ht="26.25" x14ac:dyDescent="0.25">
      <c r="A997" s="132" t="s">
        <v>24</v>
      </c>
      <c r="B997" s="132" t="s">
        <v>25</v>
      </c>
      <c r="C997" s="144">
        <v>20058450011</v>
      </c>
      <c r="D997" s="133">
        <v>43103147</v>
      </c>
      <c r="E997" s="133" t="s">
        <v>1625</v>
      </c>
      <c r="F997" s="135" t="s">
        <v>155</v>
      </c>
      <c r="G997" s="136">
        <v>43135</v>
      </c>
      <c r="H997" s="132" t="s">
        <v>127</v>
      </c>
      <c r="I997" s="132" t="s">
        <v>74</v>
      </c>
      <c r="J997" s="132" t="s">
        <v>59</v>
      </c>
    </row>
    <row r="998" spans="1:10" ht="26.25" x14ac:dyDescent="0.25">
      <c r="A998" s="132" t="s">
        <v>24</v>
      </c>
      <c r="B998" s="132" t="s">
        <v>25</v>
      </c>
      <c r="C998" s="144">
        <v>20058450011</v>
      </c>
      <c r="D998" s="133">
        <v>43103147</v>
      </c>
      <c r="E998" s="133" t="s">
        <v>1625</v>
      </c>
      <c r="F998" s="135" t="s">
        <v>155</v>
      </c>
      <c r="G998" s="136">
        <v>43135</v>
      </c>
      <c r="H998" s="132" t="s">
        <v>128</v>
      </c>
      <c r="I998" s="132" t="s">
        <v>74</v>
      </c>
      <c r="J998" s="132" t="s">
        <v>59</v>
      </c>
    </row>
    <row r="999" spans="1:10" ht="26.25" x14ac:dyDescent="0.25">
      <c r="A999" s="132" t="s">
        <v>24</v>
      </c>
      <c r="B999" s="132" t="s">
        <v>25</v>
      </c>
      <c r="C999" s="144">
        <v>20058450011</v>
      </c>
      <c r="D999" s="133">
        <v>43103147</v>
      </c>
      <c r="E999" s="133" t="s">
        <v>1625</v>
      </c>
      <c r="F999" s="135" t="s">
        <v>155</v>
      </c>
      <c r="G999" s="136">
        <v>43135</v>
      </c>
      <c r="H999" s="132" t="s">
        <v>129</v>
      </c>
      <c r="I999" s="132" t="s">
        <v>74</v>
      </c>
      <c r="J999" s="132" t="s">
        <v>59</v>
      </c>
    </row>
    <row r="1000" spans="1:10" ht="26.25" x14ac:dyDescent="0.25">
      <c r="A1000" s="132" t="s">
        <v>24</v>
      </c>
      <c r="B1000" s="132" t="s">
        <v>25</v>
      </c>
      <c r="C1000" s="144">
        <v>20058450011</v>
      </c>
      <c r="D1000" s="133">
        <v>43103147</v>
      </c>
      <c r="E1000" s="133" t="s">
        <v>1625</v>
      </c>
      <c r="F1000" s="135" t="s">
        <v>155</v>
      </c>
      <c r="G1000" s="136">
        <v>43135</v>
      </c>
      <c r="H1000" s="132" t="s">
        <v>130</v>
      </c>
      <c r="I1000" s="132" t="s">
        <v>74</v>
      </c>
      <c r="J1000" s="132" t="s">
        <v>59</v>
      </c>
    </row>
    <row r="1001" spans="1:10" ht="26.25" x14ac:dyDescent="0.25">
      <c r="A1001" s="132" t="s">
        <v>24</v>
      </c>
      <c r="B1001" s="132" t="s">
        <v>25</v>
      </c>
      <c r="C1001" s="144">
        <v>20058450011</v>
      </c>
      <c r="D1001" s="133">
        <v>43103147</v>
      </c>
      <c r="E1001" s="133" t="s">
        <v>1625</v>
      </c>
      <c r="F1001" s="135" t="s">
        <v>155</v>
      </c>
      <c r="G1001" s="136">
        <v>43135</v>
      </c>
      <c r="H1001" s="132" t="s">
        <v>131</v>
      </c>
      <c r="I1001" s="132" t="s">
        <v>74</v>
      </c>
      <c r="J1001" s="132" t="s">
        <v>59</v>
      </c>
    </row>
    <row r="1002" spans="1:10" ht="26.25" x14ac:dyDescent="0.25">
      <c r="A1002" s="132" t="s">
        <v>24</v>
      </c>
      <c r="B1002" s="132" t="s">
        <v>25</v>
      </c>
      <c r="C1002" s="144">
        <v>20058450011</v>
      </c>
      <c r="D1002" s="133">
        <v>43103147</v>
      </c>
      <c r="E1002" s="133" t="s">
        <v>1625</v>
      </c>
      <c r="F1002" s="135" t="s">
        <v>155</v>
      </c>
      <c r="G1002" s="136">
        <v>43135</v>
      </c>
      <c r="H1002" s="132" t="s">
        <v>132</v>
      </c>
      <c r="I1002" s="132" t="s">
        <v>69</v>
      </c>
      <c r="J1002" s="132" t="s">
        <v>59</v>
      </c>
    </row>
    <row r="1003" spans="1:10" ht="26.25" x14ac:dyDescent="0.25">
      <c r="A1003" s="132" t="s">
        <v>216</v>
      </c>
      <c r="B1003" s="132" t="s">
        <v>217</v>
      </c>
      <c r="C1003" s="144">
        <v>213107520014</v>
      </c>
      <c r="D1003" s="133">
        <v>29029292</v>
      </c>
      <c r="E1003" s="133" t="s">
        <v>1625</v>
      </c>
      <c r="F1003" s="135" t="s">
        <v>246</v>
      </c>
      <c r="G1003" s="136">
        <v>43158</v>
      </c>
      <c r="H1003" s="132" t="s">
        <v>295</v>
      </c>
      <c r="I1003" s="132" t="s">
        <v>69</v>
      </c>
      <c r="J1003" s="132" t="s">
        <v>59</v>
      </c>
    </row>
    <row r="1004" spans="1:10" ht="26.25" x14ac:dyDescent="0.25">
      <c r="A1004" s="132" t="s">
        <v>216</v>
      </c>
      <c r="B1004" s="132" t="s">
        <v>217</v>
      </c>
      <c r="C1004" s="144">
        <v>213107520014</v>
      </c>
      <c r="D1004" s="133">
        <v>29029292</v>
      </c>
      <c r="E1004" s="133" t="s">
        <v>1625</v>
      </c>
      <c r="F1004" s="135" t="s">
        <v>246</v>
      </c>
      <c r="G1004" s="136">
        <v>43158</v>
      </c>
      <c r="H1004" s="132" t="s">
        <v>1912</v>
      </c>
      <c r="I1004" s="132" t="s">
        <v>69</v>
      </c>
      <c r="J1004" s="132" t="s">
        <v>59</v>
      </c>
    </row>
    <row r="1005" spans="1:10" ht="26.25" x14ac:dyDescent="0.25">
      <c r="A1005" s="132" t="s">
        <v>216</v>
      </c>
      <c r="B1005" s="132" t="s">
        <v>217</v>
      </c>
      <c r="C1005" s="144">
        <v>213107520014</v>
      </c>
      <c r="D1005" s="133">
        <v>29029292</v>
      </c>
      <c r="E1005" s="133" t="s">
        <v>1625</v>
      </c>
      <c r="F1005" s="135" t="s">
        <v>246</v>
      </c>
      <c r="G1005" s="136">
        <v>43158</v>
      </c>
      <c r="H1005" s="132" t="s">
        <v>296</v>
      </c>
      <c r="I1005" s="132" t="s">
        <v>69</v>
      </c>
      <c r="J1005" s="132" t="s">
        <v>59</v>
      </c>
    </row>
    <row r="1006" spans="1:10" ht="26.25" x14ac:dyDescent="0.25">
      <c r="A1006" s="132" t="s">
        <v>216</v>
      </c>
      <c r="B1006" s="132" t="s">
        <v>217</v>
      </c>
      <c r="C1006" s="144">
        <v>213107520014</v>
      </c>
      <c r="D1006" s="133">
        <v>29029292</v>
      </c>
      <c r="E1006" s="133" t="s">
        <v>1625</v>
      </c>
      <c r="F1006" s="135" t="s">
        <v>246</v>
      </c>
      <c r="G1006" s="136">
        <v>43158</v>
      </c>
      <c r="H1006" s="132" t="s">
        <v>297</v>
      </c>
      <c r="I1006" s="132" t="s">
        <v>69</v>
      </c>
      <c r="J1006" s="132" t="s">
        <v>59</v>
      </c>
    </row>
    <row r="1007" spans="1:10" ht="26.25" x14ac:dyDescent="0.25">
      <c r="A1007" s="132" t="s">
        <v>216</v>
      </c>
      <c r="B1007" s="132" t="s">
        <v>217</v>
      </c>
      <c r="C1007" s="144">
        <v>213107520014</v>
      </c>
      <c r="D1007" s="133">
        <v>29029292</v>
      </c>
      <c r="E1007" s="133" t="s">
        <v>1625</v>
      </c>
      <c r="F1007" s="135" t="s">
        <v>246</v>
      </c>
      <c r="G1007" s="136">
        <v>43158</v>
      </c>
      <c r="H1007" s="132" t="s">
        <v>298</v>
      </c>
      <c r="I1007" s="132" t="s">
        <v>69</v>
      </c>
      <c r="J1007" s="132" t="s">
        <v>59</v>
      </c>
    </row>
    <row r="1008" spans="1:10" ht="26.25" x14ac:dyDescent="0.25">
      <c r="A1008" s="132" t="s">
        <v>216</v>
      </c>
      <c r="B1008" s="132" t="s">
        <v>217</v>
      </c>
      <c r="C1008" s="144">
        <v>213107520014</v>
      </c>
      <c r="D1008" s="133">
        <v>29029292</v>
      </c>
      <c r="E1008" s="133" t="s">
        <v>1625</v>
      </c>
      <c r="F1008" s="135" t="s">
        <v>246</v>
      </c>
      <c r="G1008" s="136">
        <v>43158</v>
      </c>
      <c r="H1008" s="132" t="s">
        <v>299</v>
      </c>
      <c r="I1008" s="132" t="s">
        <v>69</v>
      </c>
      <c r="J1008" s="132" t="s">
        <v>59</v>
      </c>
    </row>
    <row r="1009" spans="1:10" ht="26.25" x14ac:dyDescent="0.25">
      <c r="A1009" s="132" t="s">
        <v>216</v>
      </c>
      <c r="B1009" s="132" t="s">
        <v>217</v>
      </c>
      <c r="C1009" s="144">
        <v>213107520014</v>
      </c>
      <c r="D1009" s="133">
        <v>29029292</v>
      </c>
      <c r="E1009" s="133" t="s">
        <v>1625</v>
      </c>
      <c r="F1009" s="135" t="s">
        <v>246</v>
      </c>
      <c r="G1009" s="136">
        <v>43158</v>
      </c>
      <c r="H1009" s="132" t="s">
        <v>1913</v>
      </c>
      <c r="I1009" s="132" t="s">
        <v>69</v>
      </c>
      <c r="J1009" s="132" t="s">
        <v>59</v>
      </c>
    </row>
    <row r="1010" spans="1:10" ht="26.25" x14ac:dyDescent="0.25">
      <c r="A1010" s="132" t="s">
        <v>216</v>
      </c>
      <c r="B1010" s="132" t="s">
        <v>217</v>
      </c>
      <c r="C1010" s="144">
        <v>213107520014</v>
      </c>
      <c r="D1010" s="133">
        <v>29029292</v>
      </c>
      <c r="E1010" s="133" t="s">
        <v>1625</v>
      </c>
      <c r="F1010" s="135" t="s">
        <v>246</v>
      </c>
      <c r="G1010" s="136">
        <v>43158</v>
      </c>
      <c r="H1010" s="132" t="s">
        <v>1914</v>
      </c>
      <c r="I1010" s="132" t="s">
        <v>69</v>
      </c>
      <c r="J1010" s="132" t="s">
        <v>59</v>
      </c>
    </row>
    <row r="1011" spans="1:10" ht="26.25" x14ac:dyDescent="0.25">
      <c r="A1011" s="132" t="s">
        <v>218</v>
      </c>
      <c r="B1011" s="132" t="s">
        <v>218</v>
      </c>
      <c r="C1011" s="144">
        <v>216326810012</v>
      </c>
      <c r="D1011" s="133">
        <v>23094510</v>
      </c>
      <c r="E1011" s="133" t="s">
        <v>1625</v>
      </c>
      <c r="F1011" s="135" t="s">
        <v>247</v>
      </c>
      <c r="G1011" s="136">
        <v>43158</v>
      </c>
      <c r="H1011" s="132" t="s">
        <v>300</v>
      </c>
      <c r="I1011" s="132" t="s">
        <v>69</v>
      </c>
      <c r="J1011" s="132" t="s">
        <v>63</v>
      </c>
    </row>
    <row r="1012" spans="1:10" ht="26.25" x14ac:dyDescent="0.25">
      <c r="A1012" s="132" t="s">
        <v>219</v>
      </c>
      <c r="B1012" s="132" t="s">
        <v>220</v>
      </c>
      <c r="C1012" s="144">
        <v>210129120014</v>
      </c>
      <c r="D1012" s="133">
        <v>25140360</v>
      </c>
      <c r="E1012" s="133" t="s">
        <v>1625</v>
      </c>
      <c r="F1012" s="135" t="s">
        <v>320</v>
      </c>
      <c r="G1012" s="136">
        <v>43184</v>
      </c>
      <c r="H1012" s="132" t="s">
        <v>348</v>
      </c>
      <c r="I1012" s="132" t="s">
        <v>69</v>
      </c>
      <c r="J1012" s="132" t="s">
        <v>63</v>
      </c>
    </row>
    <row r="1013" spans="1:10" ht="26.25" x14ac:dyDescent="0.25">
      <c r="A1013" s="132" t="s">
        <v>219</v>
      </c>
      <c r="B1013" s="132" t="s">
        <v>220</v>
      </c>
      <c r="C1013" s="144">
        <v>210129120014</v>
      </c>
      <c r="D1013" s="133">
        <v>25140360</v>
      </c>
      <c r="E1013" s="133" t="s">
        <v>1625</v>
      </c>
      <c r="F1013" s="135" t="s">
        <v>320</v>
      </c>
      <c r="G1013" s="136">
        <v>43184</v>
      </c>
      <c r="H1013" s="132" t="s">
        <v>349</v>
      </c>
      <c r="I1013" s="132" t="s">
        <v>69</v>
      </c>
      <c r="J1013" s="132" t="s">
        <v>63</v>
      </c>
    </row>
    <row r="1014" spans="1:10" ht="26.25" x14ac:dyDescent="0.25">
      <c r="A1014" s="132" t="s">
        <v>219</v>
      </c>
      <c r="B1014" s="132" t="s">
        <v>220</v>
      </c>
      <c r="C1014" s="144">
        <v>210129120014</v>
      </c>
      <c r="D1014" s="133">
        <v>25140360</v>
      </c>
      <c r="E1014" s="133" t="s">
        <v>1625</v>
      </c>
      <c r="F1014" s="135" t="s">
        <v>320</v>
      </c>
      <c r="G1014" s="136">
        <v>43184</v>
      </c>
      <c r="H1014" s="132" t="s">
        <v>668</v>
      </c>
      <c r="I1014" s="132" t="s">
        <v>69</v>
      </c>
      <c r="J1014" s="132" t="s">
        <v>63</v>
      </c>
    </row>
    <row r="1015" spans="1:10" ht="26.25" x14ac:dyDescent="0.25">
      <c r="A1015" s="132" t="s">
        <v>219</v>
      </c>
      <c r="B1015" s="132" t="s">
        <v>220</v>
      </c>
      <c r="C1015" s="144">
        <v>210129120014</v>
      </c>
      <c r="D1015" s="133">
        <v>25140360</v>
      </c>
      <c r="E1015" s="133" t="s">
        <v>1625</v>
      </c>
      <c r="F1015" s="135" t="s">
        <v>320</v>
      </c>
      <c r="G1015" s="136">
        <v>43184</v>
      </c>
      <c r="H1015" s="132" t="s">
        <v>350</v>
      </c>
      <c r="I1015" s="132" t="s">
        <v>69</v>
      </c>
      <c r="J1015" s="132" t="s">
        <v>63</v>
      </c>
    </row>
    <row r="1016" spans="1:10" ht="26.25" x14ac:dyDescent="0.25">
      <c r="A1016" s="132" t="s">
        <v>219</v>
      </c>
      <c r="B1016" s="132" t="s">
        <v>220</v>
      </c>
      <c r="C1016" s="144">
        <v>210129120014</v>
      </c>
      <c r="D1016" s="133">
        <v>25140360</v>
      </c>
      <c r="E1016" s="133" t="s">
        <v>1625</v>
      </c>
      <c r="F1016" s="135" t="s">
        <v>320</v>
      </c>
      <c r="G1016" s="136">
        <v>43184</v>
      </c>
      <c r="H1016" s="132" t="s">
        <v>691</v>
      </c>
      <c r="I1016" s="132" t="s">
        <v>69</v>
      </c>
      <c r="J1016" s="132" t="s">
        <v>63</v>
      </c>
    </row>
    <row r="1017" spans="1:10" ht="26.25" x14ac:dyDescent="0.25">
      <c r="A1017" s="132" t="s">
        <v>219</v>
      </c>
      <c r="B1017" s="132" t="s">
        <v>220</v>
      </c>
      <c r="C1017" s="144">
        <v>210129120014</v>
      </c>
      <c r="D1017" s="133">
        <v>25140360</v>
      </c>
      <c r="E1017" s="133" t="s">
        <v>1625</v>
      </c>
      <c r="F1017" s="135" t="s">
        <v>320</v>
      </c>
      <c r="G1017" s="136">
        <v>43184</v>
      </c>
      <c r="H1017" s="132" t="s">
        <v>692</v>
      </c>
      <c r="I1017" s="132" t="s">
        <v>74</v>
      </c>
      <c r="J1017" s="132" t="s">
        <v>63</v>
      </c>
    </row>
    <row r="1018" spans="1:10" ht="26.25" x14ac:dyDescent="0.25">
      <c r="A1018" s="132" t="s">
        <v>219</v>
      </c>
      <c r="B1018" s="132" t="s">
        <v>220</v>
      </c>
      <c r="C1018" s="144">
        <v>210129120014</v>
      </c>
      <c r="D1018" s="133">
        <v>25140360</v>
      </c>
      <c r="E1018" s="133" t="s">
        <v>1625</v>
      </c>
      <c r="F1018" s="135" t="s">
        <v>320</v>
      </c>
      <c r="G1018" s="136">
        <v>43184</v>
      </c>
      <c r="H1018" s="132" t="s">
        <v>669</v>
      </c>
      <c r="I1018" s="132" t="s">
        <v>69</v>
      </c>
      <c r="J1018" s="132" t="s">
        <v>63</v>
      </c>
    </row>
    <row r="1019" spans="1:10" ht="26.25" x14ac:dyDescent="0.25">
      <c r="A1019" s="132" t="s">
        <v>219</v>
      </c>
      <c r="B1019" s="132" t="s">
        <v>220</v>
      </c>
      <c r="C1019" s="138">
        <v>210129120014</v>
      </c>
      <c r="D1019" s="133">
        <v>25140360</v>
      </c>
      <c r="E1019" s="133" t="s">
        <v>1625</v>
      </c>
      <c r="F1019" s="135" t="s">
        <v>320</v>
      </c>
      <c r="G1019" s="136">
        <v>43184</v>
      </c>
      <c r="H1019" s="132" t="s">
        <v>670</v>
      </c>
      <c r="I1019" s="132" t="s">
        <v>69</v>
      </c>
      <c r="J1019" s="132" t="s">
        <v>63</v>
      </c>
    </row>
    <row r="1020" spans="1:10" ht="26.25" x14ac:dyDescent="0.25">
      <c r="A1020" s="132" t="s">
        <v>219</v>
      </c>
      <c r="B1020" s="132" t="s">
        <v>220</v>
      </c>
      <c r="C1020" s="138">
        <v>210129120014</v>
      </c>
      <c r="D1020" s="133">
        <v>25140360</v>
      </c>
      <c r="E1020" s="133" t="s">
        <v>1625</v>
      </c>
      <c r="F1020" s="135" t="s">
        <v>320</v>
      </c>
      <c r="G1020" s="136">
        <v>43184</v>
      </c>
      <c r="H1020" s="132" t="s">
        <v>671</v>
      </c>
      <c r="I1020" s="132" t="s">
        <v>69</v>
      </c>
      <c r="J1020" s="132" t="s">
        <v>63</v>
      </c>
    </row>
    <row r="1021" spans="1:10" ht="26.25" x14ac:dyDescent="0.25">
      <c r="A1021" s="132" t="s">
        <v>219</v>
      </c>
      <c r="B1021" s="132" t="s">
        <v>220</v>
      </c>
      <c r="C1021" s="138">
        <v>210129120014</v>
      </c>
      <c r="D1021" s="133">
        <v>25140360</v>
      </c>
      <c r="E1021" s="133" t="s">
        <v>1625</v>
      </c>
      <c r="F1021" s="135" t="s">
        <v>320</v>
      </c>
      <c r="G1021" s="136">
        <v>43184</v>
      </c>
      <c r="H1021" s="132" t="s">
        <v>672</v>
      </c>
      <c r="I1021" s="132" t="s">
        <v>69</v>
      </c>
      <c r="J1021" s="132" t="s">
        <v>63</v>
      </c>
    </row>
    <row r="1022" spans="1:10" ht="26.25" x14ac:dyDescent="0.25">
      <c r="A1022" s="132" t="s">
        <v>219</v>
      </c>
      <c r="B1022" s="132" t="s">
        <v>220</v>
      </c>
      <c r="C1022" s="138">
        <v>210129120014</v>
      </c>
      <c r="D1022" s="133">
        <v>25140360</v>
      </c>
      <c r="E1022" s="133" t="s">
        <v>1625</v>
      </c>
      <c r="F1022" s="135" t="s">
        <v>320</v>
      </c>
      <c r="G1022" s="136">
        <v>43184</v>
      </c>
      <c r="H1022" s="132" t="s">
        <v>1683</v>
      </c>
      <c r="I1022" s="132" t="s">
        <v>69</v>
      </c>
      <c r="J1022" s="132" t="s">
        <v>63</v>
      </c>
    </row>
    <row r="1023" spans="1:10" ht="26.25" x14ac:dyDescent="0.25">
      <c r="A1023" s="132" t="s">
        <v>219</v>
      </c>
      <c r="B1023" s="132" t="s">
        <v>220</v>
      </c>
      <c r="C1023" s="138">
        <v>210129120014</v>
      </c>
      <c r="D1023" s="133">
        <v>25140360</v>
      </c>
      <c r="E1023" s="133" t="s">
        <v>1625</v>
      </c>
      <c r="F1023" s="135" t="s">
        <v>320</v>
      </c>
      <c r="G1023" s="136">
        <v>43184</v>
      </c>
      <c r="H1023" s="132" t="s">
        <v>1684</v>
      </c>
      <c r="I1023" s="132" t="s">
        <v>74</v>
      </c>
      <c r="J1023" s="132" t="s">
        <v>63</v>
      </c>
    </row>
    <row r="1024" spans="1:10" ht="26.25" x14ac:dyDescent="0.25">
      <c r="A1024" s="140" t="s">
        <v>219</v>
      </c>
      <c r="B1024" s="140" t="s">
        <v>220</v>
      </c>
      <c r="C1024" s="138">
        <v>210129120014</v>
      </c>
      <c r="D1024" s="133">
        <v>25140360</v>
      </c>
      <c r="E1024" s="133" t="s">
        <v>1625</v>
      </c>
      <c r="F1024" s="135" t="s">
        <v>320</v>
      </c>
      <c r="G1024" s="136">
        <v>43184</v>
      </c>
      <c r="H1024" s="132" t="s">
        <v>1685</v>
      </c>
      <c r="I1024" s="132" t="s">
        <v>69</v>
      </c>
      <c r="J1024" s="132" t="s">
        <v>63</v>
      </c>
    </row>
    <row r="1025" spans="1:10" x14ac:dyDescent="0.25">
      <c r="A1025" s="132" t="s">
        <v>592</v>
      </c>
      <c r="B1025" s="132" t="s">
        <v>221</v>
      </c>
      <c r="C1025" s="138">
        <v>211314750019</v>
      </c>
      <c r="D1025" s="133">
        <v>23689602</v>
      </c>
      <c r="E1025" s="133" t="s">
        <v>161</v>
      </c>
      <c r="F1025" s="135" t="s">
        <v>593</v>
      </c>
      <c r="G1025" s="136">
        <v>43443</v>
      </c>
      <c r="H1025" s="132" t="s">
        <v>652</v>
      </c>
      <c r="I1025" s="132" t="s">
        <v>69</v>
      </c>
      <c r="J1025" s="132" t="s">
        <v>59</v>
      </c>
    </row>
    <row r="1026" spans="1:10" x14ac:dyDescent="0.25">
      <c r="A1026" s="132" t="s">
        <v>592</v>
      </c>
      <c r="B1026" s="132" t="s">
        <v>221</v>
      </c>
      <c r="C1026" s="138">
        <v>211314750019</v>
      </c>
      <c r="D1026" s="133">
        <v>23689602</v>
      </c>
      <c r="E1026" s="133" t="s">
        <v>161</v>
      </c>
      <c r="F1026" s="135" t="s">
        <v>593</v>
      </c>
      <c r="G1026" s="136">
        <v>43443</v>
      </c>
      <c r="H1026" s="132" t="s">
        <v>653</v>
      </c>
      <c r="I1026" s="132" t="s">
        <v>69</v>
      </c>
      <c r="J1026" s="132" t="s">
        <v>59</v>
      </c>
    </row>
    <row r="1027" spans="1:10" x14ac:dyDescent="0.25">
      <c r="A1027" s="132" t="s">
        <v>592</v>
      </c>
      <c r="B1027" s="132" t="s">
        <v>221</v>
      </c>
      <c r="C1027" s="138">
        <v>211314750019</v>
      </c>
      <c r="D1027" s="133">
        <v>23689602</v>
      </c>
      <c r="E1027" s="133" t="s">
        <v>161</v>
      </c>
      <c r="F1027" s="135" t="s">
        <v>593</v>
      </c>
      <c r="G1027" s="136">
        <v>43443</v>
      </c>
      <c r="H1027" s="132" t="s">
        <v>654</v>
      </c>
      <c r="I1027" s="132" t="s">
        <v>69</v>
      </c>
      <c r="J1027" s="132" t="s">
        <v>59</v>
      </c>
    </row>
    <row r="1028" spans="1:10" x14ac:dyDescent="0.25">
      <c r="A1028" s="132" t="s">
        <v>592</v>
      </c>
      <c r="B1028" s="132" t="s">
        <v>221</v>
      </c>
      <c r="C1028" s="138">
        <v>211314750019</v>
      </c>
      <c r="D1028" s="133">
        <v>23689602</v>
      </c>
      <c r="E1028" s="133" t="s">
        <v>161</v>
      </c>
      <c r="F1028" s="135" t="s">
        <v>593</v>
      </c>
      <c r="G1028" s="136">
        <v>43443</v>
      </c>
      <c r="H1028" s="132" t="s">
        <v>655</v>
      </c>
      <c r="I1028" s="132" t="s">
        <v>69</v>
      </c>
      <c r="J1028" s="132" t="s">
        <v>59</v>
      </c>
    </row>
    <row r="1029" spans="1:10" x14ac:dyDescent="0.25">
      <c r="A1029" s="132" t="s">
        <v>592</v>
      </c>
      <c r="B1029" s="132" t="s">
        <v>221</v>
      </c>
      <c r="C1029" s="138">
        <v>211314750019</v>
      </c>
      <c r="D1029" s="133">
        <v>23689602</v>
      </c>
      <c r="E1029" s="133" t="s">
        <v>161</v>
      </c>
      <c r="F1029" s="135" t="s">
        <v>593</v>
      </c>
      <c r="G1029" s="136">
        <v>43443</v>
      </c>
      <c r="H1029" s="132" t="s">
        <v>656</v>
      </c>
      <c r="I1029" s="132" t="s">
        <v>69</v>
      </c>
      <c r="J1029" s="132" t="s">
        <v>59</v>
      </c>
    </row>
    <row r="1030" spans="1:10" x14ac:dyDescent="0.25">
      <c r="A1030" s="132" t="s">
        <v>592</v>
      </c>
      <c r="B1030" s="132" t="s">
        <v>221</v>
      </c>
      <c r="C1030" s="138">
        <v>211314750019</v>
      </c>
      <c r="D1030" s="133">
        <v>23689602</v>
      </c>
      <c r="E1030" s="133" t="s">
        <v>161</v>
      </c>
      <c r="F1030" s="135" t="s">
        <v>593</v>
      </c>
      <c r="G1030" s="136">
        <v>43443</v>
      </c>
      <c r="H1030" s="132" t="s">
        <v>657</v>
      </c>
      <c r="I1030" s="132" t="s">
        <v>69</v>
      </c>
      <c r="J1030" s="132" t="s">
        <v>59</v>
      </c>
    </row>
    <row r="1031" spans="1:10" x14ac:dyDescent="0.25">
      <c r="A1031" s="132" t="s">
        <v>592</v>
      </c>
      <c r="B1031" s="132" t="s">
        <v>221</v>
      </c>
      <c r="C1031" s="138">
        <v>211314750019</v>
      </c>
      <c r="D1031" s="133">
        <v>23689602</v>
      </c>
      <c r="E1031" s="133" t="s">
        <v>161</v>
      </c>
      <c r="F1031" s="135" t="s">
        <v>593</v>
      </c>
      <c r="G1031" s="136">
        <v>43443</v>
      </c>
      <c r="H1031" s="132" t="s">
        <v>658</v>
      </c>
      <c r="I1031" s="132" t="s">
        <v>69</v>
      </c>
      <c r="J1031" s="132" t="s">
        <v>59</v>
      </c>
    </row>
    <row r="1032" spans="1:10" x14ac:dyDescent="0.25">
      <c r="A1032" s="132" t="s">
        <v>592</v>
      </c>
      <c r="B1032" s="132" t="s">
        <v>221</v>
      </c>
      <c r="C1032" s="138">
        <v>211314750019</v>
      </c>
      <c r="D1032" s="133">
        <v>23689602</v>
      </c>
      <c r="E1032" s="133" t="s">
        <v>161</v>
      </c>
      <c r="F1032" s="135" t="s">
        <v>593</v>
      </c>
      <c r="G1032" s="136">
        <v>43443</v>
      </c>
      <c r="H1032" s="132" t="s">
        <v>659</v>
      </c>
      <c r="I1032" s="132" t="s">
        <v>74</v>
      </c>
      <c r="J1032" s="132" t="s">
        <v>59</v>
      </c>
    </row>
    <row r="1033" spans="1:10" x14ac:dyDescent="0.25">
      <c r="A1033" s="140" t="s">
        <v>222</v>
      </c>
      <c r="B1033" s="140" t="s">
        <v>222</v>
      </c>
      <c r="C1033" s="138">
        <v>211362130017</v>
      </c>
      <c r="D1033" s="134">
        <v>23550970</v>
      </c>
      <c r="E1033" s="133" t="s">
        <v>161</v>
      </c>
      <c r="F1033" s="135" t="s">
        <v>1097</v>
      </c>
      <c r="G1033" s="136">
        <v>43840</v>
      </c>
      <c r="H1033" s="132" t="s">
        <v>1100</v>
      </c>
      <c r="I1033" s="132" t="s">
        <v>69</v>
      </c>
      <c r="J1033" s="132" t="s">
        <v>59</v>
      </c>
    </row>
    <row r="1034" spans="1:10" x14ac:dyDescent="0.25">
      <c r="A1034" s="140" t="s">
        <v>222</v>
      </c>
      <c r="B1034" s="140" t="s">
        <v>222</v>
      </c>
      <c r="C1034" s="138">
        <v>211362130017</v>
      </c>
      <c r="D1034" s="134">
        <v>23550970</v>
      </c>
      <c r="E1034" s="133" t="s">
        <v>161</v>
      </c>
      <c r="F1034" s="135" t="s">
        <v>1097</v>
      </c>
      <c r="G1034" s="136">
        <v>43840</v>
      </c>
      <c r="H1034" s="132" t="s">
        <v>1101</v>
      </c>
      <c r="I1034" s="132" t="s">
        <v>69</v>
      </c>
      <c r="J1034" s="132" t="s">
        <v>59</v>
      </c>
    </row>
    <row r="1035" spans="1:10" x14ac:dyDescent="0.25">
      <c r="A1035" s="132" t="s">
        <v>382</v>
      </c>
      <c r="B1035" s="132" t="s">
        <v>223</v>
      </c>
      <c r="C1035" s="138">
        <v>211458800013</v>
      </c>
      <c r="D1035" s="133">
        <v>25182000</v>
      </c>
      <c r="E1035" s="133" t="s">
        <v>161</v>
      </c>
      <c r="F1035" s="135" t="s">
        <v>383</v>
      </c>
      <c r="G1035" s="136">
        <v>43242</v>
      </c>
      <c r="H1035" s="132" t="s">
        <v>413</v>
      </c>
      <c r="I1035" s="132" t="s">
        <v>69</v>
      </c>
      <c r="J1035" s="132" t="s">
        <v>63</v>
      </c>
    </row>
    <row r="1036" spans="1:10" x14ac:dyDescent="0.25">
      <c r="A1036" s="132" t="s">
        <v>382</v>
      </c>
      <c r="B1036" s="132" t="s">
        <v>223</v>
      </c>
      <c r="C1036" s="138">
        <v>211458800013</v>
      </c>
      <c r="D1036" s="133">
        <v>25182000</v>
      </c>
      <c r="E1036" s="133" t="s">
        <v>161</v>
      </c>
      <c r="F1036" s="135" t="s">
        <v>383</v>
      </c>
      <c r="G1036" s="136">
        <v>43242</v>
      </c>
      <c r="H1036" s="132" t="s">
        <v>999</v>
      </c>
      <c r="I1036" s="132" t="s">
        <v>69</v>
      </c>
      <c r="J1036" s="132" t="s">
        <v>59</v>
      </c>
    </row>
    <row r="1037" spans="1:10" x14ac:dyDescent="0.25">
      <c r="A1037" s="140" t="s">
        <v>1554</v>
      </c>
      <c r="B1037" s="140" t="s">
        <v>1554</v>
      </c>
      <c r="C1037" s="138">
        <v>217360380015</v>
      </c>
      <c r="D1037" s="133">
        <v>24873460</v>
      </c>
      <c r="E1037" s="133" t="s">
        <v>161</v>
      </c>
      <c r="F1037" s="135" t="s">
        <v>1780</v>
      </c>
      <c r="G1037" s="136">
        <v>44305</v>
      </c>
      <c r="H1037" s="132" t="s">
        <v>1849</v>
      </c>
      <c r="I1037" s="132" t="s">
        <v>69</v>
      </c>
      <c r="J1037" s="132" t="s">
        <v>59</v>
      </c>
    </row>
    <row r="1038" spans="1:10" ht="26.25" x14ac:dyDescent="0.25">
      <c r="A1038" s="141" t="s">
        <v>1815</v>
      </c>
      <c r="B1038" s="141" t="s">
        <v>1815</v>
      </c>
      <c r="C1038" s="129"/>
      <c r="D1038" s="133">
        <v>22224400</v>
      </c>
      <c r="E1038" s="133" t="s">
        <v>161</v>
      </c>
      <c r="F1038" s="135" t="s">
        <v>1816</v>
      </c>
      <c r="G1038" s="131"/>
      <c r="H1038" s="132" t="s">
        <v>1850</v>
      </c>
      <c r="I1038" s="132" t="s">
        <v>69</v>
      </c>
      <c r="J1038" s="132" t="s">
        <v>1809</v>
      </c>
    </row>
    <row r="1039" spans="1:10" x14ac:dyDescent="0.25">
      <c r="A1039" s="132" t="s">
        <v>1824</v>
      </c>
      <c r="B1039" s="141" t="s">
        <v>1825</v>
      </c>
      <c r="C1039" s="138">
        <v>213639660015</v>
      </c>
      <c r="D1039" s="133">
        <v>25223714</v>
      </c>
      <c r="E1039" s="133" t="s">
        <v>161</v>
      </c>
      <c r="F1039" s="135" t="s">
        <v>1851</v>
      </c>
      <c r="G1039" s="131"/>
      <c r="H1039" s="132" t="s">
        <v>1852</v>
      </c>
      <c r="I1039" s="132" t="s">
        <v>69</v>
      </c>
      <c r="J1039" s="132" t="s">
        <v>1809</v>
      </c>
    </row>
    <row r="1040" spans="1:10" x14ac:dyDescent="0.25">
      <c r="A1040" s="132" t="s">
        <v>1824</v>
      </c>
      <c r="B1040" s="141" t="s">
        <v>1825</v>
      </c>
      <c r="C1040" s="138">
        <v>213639660015</v>
      </c>
      <c r="D1040" s="133">
        <v>25223714</v>
      </c>
      <c r="E1040" s="133" t="s">
        <v>161</v>
      </c>
      <c r="F1040" s="135" t="s">
        <v>1851</v>
      </c>
      <c r="G1040" s="131"/>
      <c r="H1040" s="132" t="s">
        <v>1853</v>
      </c>
      <c r="I1040" s="132" t="s">
        <v>69</v>
      </c>
      <c r="J1040" s="132" t="s">
        <v>1809</v>
      </c>
    </row>
    <row r="1041" spans="1:10" x14ac:dyDescent="0.25">
      <c r="A1041" s="132" t="s">
        <v>1824</v>
      </c>
      <c r="B1041" s="141" t="s">
        <v>1825</v>
      </c>
      <c r="C1041" s="138">
        <v>213639660015</v>
      </c>
      <c r="D1041" s="133">
        <v>25223714</v>
      </c>
      <c r="E1041" s="133" t="s">
        <v>161</v>
      </c>
      <c r="F1041" s="135" t="s">
        <v>1851</v>
      </c>
      <c r="G1041" s="131"/>
      <c r="H1041" s="132" t="s">
        <v>1854</v>
      </c>
      <c r="I1041" s="132" t="s">
        <v>69</v>
      </c>
      <c r="J1041" s="132" t="s">
        <v>1809</v>
      </c>
    </row>
    <row r="1042" spans="1:10" x14ac:dyDescent="0.25">
      <c r="A1042" s="132" t="s">
        <v>1824</v>
      </c>
      <c r="B1042" s="141" t="s">
        <v>1825</v>
      </c>
      <c r="C1042" s="138">
        <v>213639660015</v>
      </c>
      <c r="D1042" s="133">
        <v>25223714</v>
      </c>
      <c r="E1042" s="133" t="s">
        <v>161</v>
      </c>
      <c r="F1042" s="135" t="s">
        <v>1855</v>
      </c>
      <c r="G1042" s="131"/>
      <c r="H1042" s="132" t="s">
        <v>1856</v>
      </c>
      <c r="I1042" s="132" t="s">
        <v>69</v>
      </c>
      <c r="J1042" s="132" t="s">
        <v>1809</v>
      </c>
    </row>
    <row r="1043" spans="1:10" x14ac:dyDescent="0.25">
      <c r="A1043" s="132" t="s">
        <v>1824</v>
      </c>
      <c r="B1043" s="141" t="s">
        <v>1825</v>
      </c>
      <c r="C1043" s="138">
        <v>213639660015</v>
      </c>
      <c r="D1043" s="133">
        <v>25223714</v>
      </c>
      <c r="E1043" s="133" t="s">
        <v>161</v>
      </c>
      <c r="F1043" s="135" t="s">
        <v>1857</v>
      </c>
      <c r="G1043" s="131"/>
      <c r="H1043" s="132" t="s">
        <v>1858</v>
      </c>
      <c r="I1043" s="132" t="s">
        <v>69</v>
      </c>
      <c r="J1043" s="132" t="s">
        <v>1809</v>
      </c>
    </row>
    <row r="1044" spans="1:10" x14ac:dyDescent="0.25">
      <c r="A1044" s="132" t="s">
        <v>1821</v>
      </c>
      <c r="B1044" s="141" t="s">
        <v>1822</v>
      </c>
      <c r="C1044" s="138">
        <v>214314640013</v>
      </c>
      <c r="D1044" s="133">
        <v>29087898</v>
      </c>
      <c r="E1044" s="133" t="s">
        <v>161</v>
      </c>
      <c r="F1044" s="135" t="s">
        <v>1823</v>
      </c>
      <c r="G1044" s="130"/>
      <c r="H1044" s="132" t="s">
        <v>1859</v>
      </c>
      <c r="I1044" s="132" t="s">
        <v>69</v>
      </c>
      <c r="J1044" s="132" t="s">
        <v>1809</v>
      </c>
    </row>
    <row r="1045" spans="1:10" ht="26.25" x14ac:dyDescent="0.25">
      <c r="A1045" s="141" t="s">
        <v>1806</v>
      </c>
      <c r="B1045" s="141" t="s">
        <v>1807</v>
      </c>
      <c r="C1045" s="138">
        <v>216523350014</v>
      </c>
      <c r="D1045" s="133">
        <v>29087898</v>
      </c>
      <c r="E1045" s="133" t="s">
        <v>161</v>
      </c>
      <c r="F1045" s="135" t="s">
        <v>1860</v>
      </c>
      <c r="G1045" s="130"/>
      <c r="H1045" s="132" t="s">
        <v>1861</v>
      </c>
      <c r="I1045" s="132" t="s">
        <v>69</v>
      </c>
      <c r="J1045" s="132" t="s">
        <v>1809</v>
      </c>
    </row>
    <row r="1046" spans="1:10" x14ac:dyDescent="0.25">
      <c r="A1046" s="141" t="s">
        <v>1806</v>
      </c>
      <c r="B1046" s="141" t="s">
        <v>1807</v>
      </c>
      <c r="C1046" s="138">
        <v>216523350014</v>
      </c>
      <c r="D1046" s="133">
        <v>29087898</v>
      </c>
      <c r="E1046" s="133" t="s">
        <v>161</v>
      </c>
      <c r="F1046" s="135" t="s">
        <v>1862</v>
      </c>
      <c r="G1046" s="131"/>
      <c r="H1046" s="132" t="s">
        <v>1863</v>
      </c>
      <c r="I1046" s="132" t="s">
        <v>69</v>
      </c>
      <c r="J1046" s="132" t="s">
        <v>1809</v>
      </c>
    </row>
    <row r="1047" spans="1:10" x14ac:dyDescent="0.25">
      <c r="A1047" s="141" t="s">
        <v>1806</v>
      </c>
      <c r="B1047" s="141" t="s">
        <v>1807</v>
      </c>
      <c r="C1047" s="138">
        <v>216523350014</v>
      </c>
      <c r="D1047" s="133">
        <v>29087898</v>
      </c>
      <c r="E1047" s="133" t="s">
        <v>161</v>
      </c>
      <c r="F1047" s="135" t="s">
        <v>1864</v>
      </c>
      <c r="G1047" s="131"/>
      <c r="H1047" s="132" t="s">
        <v>1865</v>
      </c>
      <c r="I1047" s="132" t="s">
        <v>69</v>
      </c>
      <c r="J1047" s="132" t="s">
        <v>1809</v>
      </c>
    </row>
    <row r="1048" spans="1:10" x14ac:dyDescent="0.25">
      <c r="A1048" s="141" t="s">
        <v>1806</v>
      </c>
      <c r="B1048" s="141" t="s">
        <v>1807</v>
      </c>
      <c r="C1048" s="138">
        <v>216523350014</v>
      </c>
      <c r="D1048" s="133">
        <v>29087898</v>
      </c>
      <c r="E1048" s="133" t="s">
        <v>161</v>
      </c>
      <c r="F1048" s="135" t="s">
        <v>1866</v>
      </c>
      <c r="G1048" s="131"/>
      <c r="H1048" s="132" t="s">
        <v>1867</v>
      </c>
      <c r="I1048" s="132" t="s">
        <v>69</v>
      </c>
      <c r="J1048" s="132" t="s">
        <v>1809</v>
      </c>
    </row>
    <row r="1049" spans="1:10" x14ac:dyDescent="0.25">
      <c r="A1049" s="141" t="s">
        <v>1806</v>
      </c>
      <c r="B1049" s="141" t="s">
        <v>1807</v>
      </c>
      <c r="C1049" s="138">
        <v>216523350014</v>
      </c>
      <c r="D1049" s="133">
        <v>29087898</v>
      </c>
      <c r="E1049" s="133" t="s">
        <v>161</v>
      </c>
      <c r="F1049" s="135" t="s">
        <v>1868</v>
      </c>
      <c r="G1049" s="131"/>
      <c r="H1049" s="132" t="s">
        <v>1869</v>
      </c>
      <c r="I1049" s="132" t="s">
        <v>69</v>
      </c>
      <c r="J1049" s="132" t="s">
        <v>1809</v>
      </c>
    </row>
    <row r="1050" spans="1:10" ht="26.25" x14ac:dyDescent="0.25">
      <c r="A1050" s="141" t="s">
        <v>1806</v>
      </c>
      <c r="B1050" s="141" t="s">
        <v>1807</v>
      </c>
      <c r="C1050" s="138">
        <v>216523350014</v>
      </c>
      <c r="D1050" s="133">
        <v>29087898</v>
      </c>
      <c r="E1050" s="133" t="s">
        <v>161</v>
      </c>
      <c r="F1050" s="135" t="s">
        <v>1870</v>
      </c>
      <c r="G1050" s="131"/>
      <c r="H1050" s="132" t="s">
        <v>1871</v>
      </c>
      <c r="I1050" s="132" t="s">
        <v>69</v>
      </c>
      <c r="J1050" s="132" t="s">
        <v>1809</v>
      </c>
    </row>
    <row r="1051" spans="1:10" x14ac:dyDescent="0.25">
      <c r="A1051" s="141" t="s">
        <v>1806</v>
      </c>
      <c r="B1051" s="141" t="s">
        <v>1807</v>
      </c>
      <c r="C1051" s="138">
        <v>216523350014</v>
      </c>
      <c r="D1051" s="133">
        <v>29087898</v>
      </c>
      <c r="E1051" s="133" t="s">
        <v>161</v>
      </c>
      <c r="F1051" s="135" t="s">
        <v>1868</v>
      </c>
      <c r="G1051" s="131"/>
      <c r="H1051" s="132" t="s">
        <v>1872</v>
      </c>
      <c r="I1051" s="132" t="s">
        <v>69</v>
      </c>
      <c r="J1051" s="132" t="s">
        <v>1809</v>
      </c>
    </row>
    <row r="1052" spans="1:10" x14ac:dyDescent="0.25">
      <c r="A1052" s="141" t="s">
        <v>1806</v>
      </c>
      <c r="B1052" s="141" t="s">
        <v>1807</v>
      </c>
      <c r="C1052" s="138">
        <v>216523350014</v>
      </c>
      <c r="D1052" s="133">
        <v>29087898</v>
      </c>
      <c r="E1052" s="133" t="s">
        <v>161</v>
      </c>
      <c r="F1052" s="135" t="s">
        <v>1868</v>
      </c>
      <c r="G1052" s="131"/>
      <c r="H1052" s="132" t="s">
        <v>1873</v>
      </c>
      <c r="I1052" s="132" t="s">
        <v>69</v>
      </c>
      <c r="J1052" s="132" t="s">
        <v>1809</v>
      </c>
    </row>
    <row r="1053" spans="1:10" x14ac:dyDescent="0.25">
      <c r="A1053" s="141" t="s">
        <v>1806</v>
      </c>
      <c r="B1053" s="141" t="s">
        <v>1807</v>
      </c>
      <c r="C1053" s="138">
        <v>216523350014</v>
      </c>
      <c r="D1053" s="133">
        <v>29087898</v>
      </c>
      <c r="E1053" s="133" t="s">
        <v>161</v>
      </c>
      <c r="F1053" s="135" t="s">
        <v>1868</v>
      </c>
      <c r="G1053" s="131"/>
      <c r="H1053" s="132" t="s">
        <v>1874</v>
      </c>
      <c r="I1053" s="132" t="s">
        <v>69</v>
      </c>
      <c r="J1053" s="132" t="s">
        <v>1809</v>
      </c>
    </row>
    <row r="1054" spans="1:10" x14ac:dyDescent="0.25">
      <c r="I1054" s="27"/>
    </row>
    <row r="1055" spans="1:10" x14ac:dyDescent="0.25">
      <c r="I1055" s="27"/>
    </row>
    <row r="1056" spans="1:10" x14ac:dyDescent="0.25">
      <c r="I1056" s="27"/>
    </row>
    <row r="1057" spans="9:9" x14ac:dyDescent="0.25">
      <c r="I1057" s="27"/>
    </row>
    <row r="1058" spans="9:9" x14ac:dyDescent="0.25">
      <c r="I1058" s="27"/>
    </row>
    <row r="1059" spans="9:9" x14ac:dyDescent="0.25">
      <c r="I1059" s="27"/>
    </row>
    <row r="1060" spans="9:9" x14ac:dyDescent="0.25">
      <c r="I1060" s="27"/>
    </row>
    <row r="1061" spans="9:9" x14ac:dyDescent="0.25">
      <c r="I1061" s="27"/>
    </row>
    <row r="1062" spans="9:9" x14ac:dyDescent="0.25">
      <c r="I1062" s="27"/>
    </row>
    <row r="1063" spans="9:9" x14ac:dyDescent="0.25">
      <c r="I1063" s="27"/>
    </row>
    <row r="1064" spans="9:9" x14ac:dyDescent="0.25">
      <c r="I1064" s="27"/>
    </row>
    <row r="1065" spans="9:9" x14ac:dyDescent="0.25">
      <c r="I1065" s="27"/>
    </row>
    <row r="1066" spans="9:9" x14ac:dyDescent="0.25">
      <c r="I1066" s="27"/>
    </row>
    <row r="1067" spans="9:9" x14ac:dyDescent="0.25">
      <c r="I1067" s="27"/>
    </row>
    <row r="1068" spans="9:9" x14ac:dyDescent="0.25">
      <c r="I1068" s="27"/>
    </row>
    <row r="1069" spans="9:9" x14ac:dyDescent="0.25">
      <c r="I1069" s="27"/>
    </row>
    <row r="1070" spans="9:9" x14ac:dyDescent="0.25">
      <c r="I1070" s="27"/>
    </row>
    <row r="1071" spans="9:9" x14ac:dyDescent="0.25">
      <c r="I1071" s="27"/>
    </row>
    <row r="1072" spans="9:9" x14ac:dyDescent="0.25">
      <c r="I1072" s="27"/>
    </row>
    <row r="1073" spans="9:9" x14ac:dyDescent="0.25">
      <c r="I1073" s="27"/>
    </row>
    <row r="1074" spans="9:9" x14ac:dyDescent="0.25">
      <c r="I1074" s="27"/>
    </row>
    <row r="1075" spans="9:9" x14ac:dyDescent="0.25">
      <c r="I1075" s="27"/>
    </row>
    <row r="1076" spans="9:9" x14ac:dyDescent="0.25">
      <c r="I1076" s="27"/>
    </row>
    <row r="1077" spans="9:9" x14ac:dyDescent="0.25">
      <c r="I1077" s="27"/>
    </row>
    <row r="1078" spans="9:9" x14ac:dyDescent="0.25">
      <c r="I1078" s="27"/>
    </row>
    <row r="1079" spans="9:9" x14ac:dyDescent="0.25">
      <c r="I1079" s="27"/>
    </row>
    <row r="1080" spans="9:9" x14ac:dyDescent="0.25">
      <c r="I1080" s="27"/>
    </row>
    <row r="1081" spans="9:9" x14ac:dyDescent="0.25">
      <c r="I1081" s="27"/>
    </row>
    <row r="1082" spans="9:9" x14ac:dyDescent="0.25">
      <c r="I1082" s="27"/>
    </row>
    <row r="1083" spans="9:9" x14ac:dyDescent="0.25">
      <c r="I1083" s="27"/>
    </row>
    <row r="1084" spans="9:9" x14ac:dyDescent="0.25">
      <c r="I1084" s="27"/>
    </row>
    <row r="1085" spans="9:9" x14ac:dyDescent="0.25">
      <c r="I1085" s="27"/>
    </row>
    <row r="1086" spans="9:9" x14ac:dyDescent="0.25">
      <c r="I1086" s="27"/>
    </row>
    <row r="1087" spans="9:9" x14ac:dyDescent="0.25">
      <c r="I1087" s="27"/>
    </row>
    <row r="1088" spans="9:9" x14ac:dyDescent="0.25">
      <c r="I1088" s="27"/>
    </row>
    <row r="1089" spans="9:9" x14ac:dyDescent="0.25">
      <c r="I1089" s="27"/>
    </row>
    <row r="1090" spans="9:9" x14ac:dyDescent="0.25">
      <c r="I1090" s="27"/>
    </row>
    <row r="1091" spans="9:9" x14ac:dyDescent="0.25">
      <c r="I1091" s="27"/>
    </row>
    <row r="1092" spans="9:9" x14ac:dyDescent="0.25">
      <c r="I1092" s="27"/>
    </row>
    <row r="1093" spans="9:9" x14ac:dyDescent="0.25">
      <c r="I1093" s="27"/>
    </row>
    <row r="1094" spans="9:9" x14ac:dyDescent="0.25">
      <c r="I1094" s="27"/>
    </row>
    <row r="1095" spans="9:9" x14ac:dyDescent="0.25">
      <c r="I1095" s="27"/>
    </row>
    <row r="1096" spans="9:9" x14ac:dyDescent="0.25">
      <c r="I1096" s="27"/>
    </row>
    <row r="1097" spans="9:9" x14ac:dyDescent="0.25">
      <c r="I1097" s="27"/>
    </row>
    <row r="1098" spans="9:9" x14ac:dyDescent="0.25">
      <c r="I1098" s="27"/>
    </row>
    <row r="1099" spans="9:9" x14ac:dyDescent="0.25">
      <c r="I1099" s="27"/>
    </row>
    <row r="1100" spans="9:9" x14ac:dyDescent="0.25">
      <c r="I1100" s="27"/>
    </row>
    <row r="1101" spans="9:9" x14ac:dyDescent="0.25">
      <c r="I1101" s="27"/>
    </row>
    <row r="1102" spans="9:9" x14ac:dyDescent="0.25">
      <c r="I1102" s="27"/>
    </row>
    <row r="1103" spans="9:9" x14ac:dyDescent="0.25">
      <c r="I1103" s="27"/>
    </row>
    <row r="1104" spans="9:9" x14ac:dyDescent="0.25">
      <c r="I1104" s="27"/>
    </row>
    <row r="1105" spans="9:9" x14ac:dyDescent="0.25">
      <c r="I1105" s="27"/>
    </row>
    <row r="1106" spans="9:9" x14ac:dyDescent="0.25">
      <c r="I1106" s="27"/>
    </row>
    <row r="1107" spans="9:9" x14ac:dyDescent="0.25">
      <c r="I1107" s="27"/>
    </row>
    <row r="1108" spans="9:9" x14ac:dyDescent="0.25">
      <c r="I1108" s="27"/>
    </row>
    <row r="1109" spans="9:9" x14ac:dyDescent="0.25">
      <c r="I1109" s="27"/>
    </row>
    <row r="1110" spans="9:9" x14ac:dyDescent="0.25">
      <c r="I1110" s="27"/>
    </row>
    <row r="1111" spans="9:9" x14ac:dyDescent="0.25">
      <c r="I1111" s="27"/>
    </row>
    <row r="1112" spans="9:9" x14ac:dyDescent="0.25">
      <c r="I1112" s="27"/>
    </row>
    <row r="1113" spans="9:9" x14ac:dyDescent="0.25">
      <c r="I1113" s="27"/>
    </row>
    <row r="1114" spans="9:9" x14ac:dyDescent="0.25">
      <c r="I1114" s="27"/>
    </row>
    <row r="1115" spans="9:9" x14ac:dyDescent="0.25">
      <c r="I1115" s="27"/>
    </row>
    <row r="1116" spans="9:9" x14ac:dyDescent="0.25">
      <c r="I1116" s="27"/>
    </row>
    <row r="1117" spans="9:9" x14ac:dyDescent="0.25">
      <c r="I1117" s="27"/>
    </row>
    <row r="1118" spans="9:9" x14ac:dyDescent="0.25">
      <c r="I1118" s="27"/>
    </row>
    <row r="1119" spans="9:9" x14ac:dyDescent="0.25">
      <c r="I1119" s="27"/>
    </row>
    <row r="1120" spans="9:9" x14ac:dyDescent="0.25">
      <c r="I1120" s="27"/>
    </row>
    <row r="1121" spans="9:9" x14ac:dyDescent="0.25">
      <c r="I1121" s="27"/>
    </row>
    <row r="1122" spans="9:9" x14ac:dyDescent="0.25">
      <c r="I1122" s="27"/>
    </row>
    <row r="1123" spans="9:9" x14ac:dyDescent="0.25">
      <c r="I1123" s="27"/>
    </row>
    <row r="1124" spans="9:9" x14ac:dyDescent="0.25">
      <c r="I1124" s="27"/>
    </row>
    <row r="1125" spans="9:9" x14ac:dyDescent="0.25">
      <c r="I1125" s="27"/>
    </row>
    <row r="1126" spans="9:9" x14ac:dyDescent="0.25">
      <c r="I1126" s="27"/>
    </row>
    <row r="1127" spans="9:9" x14ac:dyDescent="0.25">
      <c r="I1127" s="27"/>
    </row>
    <row r="1128" spans="9:9" x14ac:dyDescent="0.25">
      <c r="I1128" s="27"/>
    </row>
    <row r="1129" spans="9:9" x14ac:dyDescent="0.25">
      <c r="I1129" s="27"/>
    </row>
    <row r="1130" spans="9:9" x14ac:dyDescent="0.25">
      <c r="I1130" s="27"/>
    </row>
    <row r="1131" spans="9:9" x14ac:dyDescent="0.25">
      <c r="I1131" s="27"/>
    </row>
    <row r="1132" spans="9:9" x14ac:dyDescent="0.25">
      <c r="I1132" s="27"/>
    </row>
    <row r="1133" spans="9:9" x14ac:dyDescent="0.25">
      <c r="I1133" s="27"/>
    </row>
    <row r="1134" spans="9:9" x14ac:dyDescent="0.25">
      <c r="I1134" s="27"/>
    </row>
    <row r="1135" spans="9:9" x14ac:dyDescent="0.25">
      <c r="I1135" s="27"/>
    </row>
    <row r="1136" spans="9:9" x14ac:dyDescent="0.25">
      <c r="I1136" s="27"/>
    </row>
    <row r="1137" spans="9:9" x14ac:dyDescent="0.25">
      <c r="I1137" s="27"/>
    </row>
    <row r="1138" spans="9:9" x14ac:dyDescent="0.25">
      <c r="I1138" s="27"/>
    </row>
    <row r="1139" spans="9:9" x14ac:dyDescent="0.25">
      <c r="I1139" s="27"/>
    </row>
    <row r="1140" spans="9:9" x14ac:dyDescent="0.25">
      <c r="I1140" s="27"/>
    </row>
    <row r="1141" spans="9:9" x14ac:dyDescent="0.25">
      <c r="I1141" s="27"/>
    </row>
    <row r="1142" spans="9:9" x14ac:dyDescent="0.25">
      <c r="I1142" s="27"/>
    </row>
    <row r="1143" spans="9:9" x14ac:dyDescent="0.25">
      <c r="I1143" s="27"/>
    </row>
    <row r="1144" spans="9:9" x14ac:dyDescent="0.25">
      <c r="I1144" s="27"/>
    </row>
    <row r="1145" spans="9:9" x14ac:dyDescent="0.25">
      <c r="I1145" s="27"/>
    </row>
    <row r="1146" spans="9:9" x14ac:dyDescent="0.25">
      <c r="I1146" s="27"/>
    </row>
    <row r="1147" spans="9:9" x14ac:dyDescent="0.25">
      <c r="I1147" s="27"/>
    </row>
    <row r="1148" spans="9:9" x14ac:dyDescent="0.25">
      <c r="I1148" s="27"/>
    </row>
    <row r="1149" spans="9:9" x14ac:dyDescent="0.25">
      <c r="I1149" s="27"/>
    </row>
    <row r="1150" spans="9:9" x14ac:dyDescent="0.25">
      <c r="I1150" s="27"/>
    </row>
    <row r="1151" spans="9:9" x14ac:dyDescent="0.25">
      <c r="I1151" s="27"/>
    </row>
    <row r="1152" spans="9:9" x14ac:dyDescent="0.25">
      <c r="I1152" s="27"/>
    </row>
    <row r="1153" spans="9:9" x14ac:dyDescent="0.25">
      <c r="I1153" s="27"/>
    </row>
    <row r="1154" spans="9:9" x14ac:dyDescent="0.25">
      <c r="I1154" s="27"/>
    </row>
    <row r="1155" spans="9:9" x14ac:dyDescent="0.25">
      <c r="I1155" s="27"/>
    </row>
    <row r="1156" spans="9:9" x14ac:dyDescent="0.25">
      <c r="I1156" s="27"/>
    </row>
    <row r="1157" spans="9:9" x14ac:dyDescent="0.25">
      <c r="I1157" s="27"/>
    </row>
    <row r="1158" spans="9:9" x14ac:dyDescent="0.25">
      <c r="I1158" s="27"/>
    </row>
    <row r="1159" spans="9:9" x14ac:dyDescent="0.25">
      <c r="I1159" s="27"/>
    </row>
    <row r="1160" spans="9:9" x14ac:dyDescent="0.25">
      <c r="I1160" s="27"/>
    </row>
    <row r="1161" spans="9:9" x14ac:dyDescent="0.25">
      <c r="I1161" s="27"/>
    </row>
    <row r="1162" spans="9:9" x14ac:dyDescent="0.25">
      <c r="I1162" s="27"/>
    </row>
    <row r="1163" spans="9:9" x14ac:dyDescent="0.25">
      <c r="I1163" s="27"/>
    </row>
    <row r="1164" spans="9:9" x14ac:dyDescent="0.25">
      <c r="I1164" s="27"/>
    </row>
    <row r="1165" spans="9:9" x14ac:dyDescent="0.25">
      <c r="I1165" s="27"/>
    </row>
    <row r="1166" spans="9:9" x14ac:dyDescent="0.25">
      <c r="I1166" s="27"/>
    </row>
    <row r="1167" spans="9:9" x14ac:dyDescent="0.25">
      <c r="I1167" s="27"/>
    </row>
    <row r="1168" spans="9:9" x14ac:dyDescent="0.25">
      <c r="I1168" s="27"/>
    </row>
    <row r="1169" spans="9:9" x14ac:dyDescent="0.25">
      <c r="I1169" s="27"/>
    </row>
    <row r="1170" spans="9:9" x14ac:dyDescent="0.25">
      <c r="I1170" s="27"/>
    </row>
    <row r="1171" spans="9:9" x14ac:dyDescent="0.25">
      <c r="I1171" s="27"/>
    </row>
    <row r="1172" spans="9:9" x14ac:dyDescent="0.25">
      <c r="I1172" s="27"/>
    </row>
    <row r="1173" spans="9:9" x14ac:dyDescent="0.25">
      <c r="I1173" s="27"/>
    </row>
    <row r="1174" spans="9:9" x14ac:dyDescent="0.25">
      <c r="I1174" s="27"/>
    </row>
    <row r="1175" spans="9:9" x14ac:dyDescent="0.25">
      <c r="I1175" s="27"/>
    </row>
    <row r="1176" spans="9:9" x14ac:dyDescent="0.25">
      <c r="I1176" s="27"/>
    </row>
    <row r="1177" spans="9:9" x14ac:dyDescent="0.25">
      <c r="I1177" s="27"/>
    </row>
    <row r="1178" spans="9:9" x14ac:dyDescent="0.25">
      <c r="I1178" s="27"/>
    </row>
    <row r="1179" spans="9:9" x14ac:dyDescent="0.25">
      <c r="I1179" s="27"/>
    </row>
    <row r="1180" spans="9:9" x14ac:dyDescent="0.25">
      <c r="I1180" s="27"/>
    </row>
    <row r="1181" spans="9:9" x14ac:dyDescent="0.25">
      <c r="I1181" s="27"/>
    </row>
    <row r="1182" spans="9:9" x14ac:dyDescent="0.25">
      <c r="I1182" s="27"/>
    </row>
    <row r="1183" spans="9:9" x14ac:dyDescent="0.25">
      <c r="I1183" s="27"/>
    </row>
    <row r="1184" spans="9:9" x14ac:dyDescent="0.25">
      <c r="I1184" s="27"/>
    </row>
    <row r="1185" spans="9:9" x14ac:dyDescent="0.25">
      <c r="I1185" s="27"/>
    </row>
    <row r="1186" spans="9:9" x14ac:dyDescent="0.25">
      <c r="I1186" s="27"/>
    </row>
    <row r="1187" spans="9:9" x14ac:dyDescent="0.25">
      <c r="I1187" s="27"/>
    </row>
    <row r="1188" spans="9:9" x14ac:dyDescent="0.25">
      <c r="I1188" s="27"/>
    </row>
    <row r="1189" spans="9:9" x14ac:dyDescent="0.25">
      <c r="I1189" s="27"/>
    </row>
    <row r="1190" spans="9:9" x14ac:dyDescent="0.25">
      <c r="I1190" s="27"/>
    </row>
    <row r="1191" spans="9:9" x14ac:dyDescent="0.25">
      <c r="I1191" s="27"/>
    </row>
    <row r="1192" spans="9:9" x14ac:dyDescent="0.25">
      <c r="I1192" s="27"/>
    </row>
    <row r="1193" spans="9:9" x14ac:dyDescent="0.25">
      <c r="I1193" s="27"/>
    </row>
    <row r="1194" spans="9:9" x14ac:dyDescent="0.25">
      <c r="I1194" s="27"/>
    </row>
    <row r="1195" spans="9:9" x14ac:dyDescent="0.25">
      <c r="I1195" s="27"/>
    </row>
    <row r="1196" spans="9:9" x14ac:dyDescent="0.25">
      <c r="I1196" s="27"/>
    </row>
    <row r="1197" spans="9:9" x14ac:dyDescent="0.25">
      <c r="I1197" s="27"/>
    </row>
    <row r="1198" spans="9:9" x14ac:dyDescent="0.25">
      <c r="I1198" s="27"/>
    </row>
    <row r="1199" spans="9:9" x14ac:dyDescent="0.25">
      <c r="I1199" s="27"/>
    </row>
    <row r="1200" spans="9:9" x14ac:dyDescent="0.25">
      <c r="I1200" s="27"/>
    </row>
    <row r="1201" spans="9:9" x14ac:dyDescent="0.25">
      <c r="I1201" s="27"/>
    </row>
    <row r="1202" spans="9:9" x14ac:dyDescent="0.25">
      <c r="I1202" s="27"/>
    </row>
    <row r="1203" spans="9:9" x14ac:dyDescent="0.25">
      <c r="I1203" s="27"/>
    </row>
    <row r="1204" spans="9:9" x14ac:dyDescent="0.25">
      <c r="I1204" s="27"/>
    </row>
    <row r="1205" spans="9:9" x14ac:dyDescent="0.25">
      <c r="I1205" s="27"/>
    </row>
    <row r="1206" spans="9:9" x14ac:dyDescent="0.25">
      <c r="I1206" s="27"/>
    </row>
    <row r="1207" spans="9:9" x14ac:dyDescent="0.25">
      <c r="I1207" s="27"/>
    </row>
    <row r="1208" spans="9:9" x14ac:dyDescent="0.25">
      <c r="I1208" s="27"/>
    </row>
    <row r="1209" spans="9:9" x14ac:dyDescent="0.25">
      <c r="I1209" s="27"/>
    </row>
    <row r="1210" spans="9:9" x14ac:dyDescent="0.25">
      <c r="I1210" s="27"/>
    </row>
    <row r="1211" spans="9:9" x14ac:dyDescent="0.25">
      <c r="I1211" s="27"/>
    </row>
    <row r="1212" spans="9:9" x14ac:dyDescent="0.25">
      <c r="I1212" s="27"/>
    </row>
    <row r="1213" spans="9:9" x14ac:dyDescent="0.25">
      <c r="I1213" s="27"/>
    </row>
    <row r="1214" spans="9:9" x14ac:dyDescent="0.25">
      <c r="I1214" s="27"/>
    </row>
    <row r="1215" spans="9:9" x14ac:dyDescent="0.25">
      <c r="I1215" s="27"/>
    </row>
    <row r="1216" spans="9:9" x14ac:dyDescent="0.25">
      <c r="I1216" s="27"/>
    </row>
    <row r="1217" spans="9:9" x14ac:dyDescent="0.25">
      <c r="I1217" s="27"/>
    </row>
    <row r="1218" spans="9:9" x14ac:dyDescent="0.25">
      <c r="I1218" s="27"/>
    </row>
    <row r="1219" spans="9:9" x14ac:dyDescent="0.25">
      <c r="I1219" s="27"/>
    </row>
    <row r="1220" spans="9:9" x14ac:dyDescent="0.25">
      <c r="I1220" s="27"/>
    </row>
    <row r="1221" spans="9:9" x14ac:dyDescent="0.25">
      <c r="I1221" s="27"/>
    </row>
    <row r="1222" spans="9:9" x14ac:dyDescent="0.25">
      <c r="I1222" s="27"/>
    </row>
    <row r="1223" spans="9:9" x14ac:dyDescent="0.25">
      <c r="I1223" s="27"/>
    </row>
    <row r="1224" spans="9:9" x14ac:dyDescent="0.25">
      <c r="I1224" s="27"/>
    </row>
    <row r="1225" spans="9:9" x14ac:dyDescent="0.25">
      <c r="I1225" s="27"/>
    </row>
    <row r="1226" spans="9:9" x14ac:dyDescent="0.25">
      <c r="I1226" s="27"/>
    </row>
    <row r="1227" spans="9:9" x14ac:dyDescent="0.25">
      <c r="I1227" s="27"/>
    </row>
    <row r="1228" spans="9:9" x14ac:dyDescent="0.25">
      <c r="I1228" s="27"/>
    </row>
    <row r="1229" spans="9:9" x14ac:dyDescent="0.25">
      <c r="I1229" s="27"/>
    </row>
    <row r="1230" spans="9:9" x14ac:dyDescent="0.25">
      <c r="I1230" s="27"/>
    </row>
    <row r="1231" spans="9:9" x14ac:dyDescent="0.25">
      <c r="I1231" s="27"/>
    </row>
    <row r="1232" spans="9:9" x14ac:dyDescent="0.25">
      <c r="I1232" s="27"/>
    </row>
    <row r="1233" spans="9:9" x14ac:dyDescent="0.25">
      <c r="I1233" s="27"/>
    </row>
    <row r="1234" spans="9:9" x14ac:dyDescent="0.25">
      <c r="I1234" s="27"/>
    </row>
    <row r="1235" spans="9:9" x14ac:dyDescent="0.25">
      <c r="I1235" s="27"/>
    </row>
    <row r="1236" spans="9:9" x14ac:dyDescent="0.25">
      <c r="I1236" s="27"/>
    </row>
    <row r="1237" spans="9:9" x14ac:dyDescent="0.25">
      <c r="I1237" s="27"/>
    </row>
    <row r="1238" spans="9:9" x14ac:dyDescent="0.25">
      <c r="I1238" s="27"/>
    </row>
    <row r="1239" spans="9:9" x14ac:dyDescent="0.25">
      <c r="I1239" s="27"/>
    </row>
    <row r="1240" spans="9:9" x14ac:dyDescent="0.25">
      <c r="I1240" s="27"/>
    </row>
    <row r="1241" spans="9:9" x14ac:dyDescent="0.25">
      <c r="I1241" s="27"/>
    </row>
    <row r="1242" spans="9:9" x14ac:dyDescent="0.25">
      <c r="I1242" s="27"/>
    </row>
    <row r="1243" spans="9:9" x14ac:dyDescent="0.25">
      <c r="I1243" s="27"/>
    </row>
    <row r="1244" spans="9:9" x14ac:dyDescent="0.25">
      <c r="I1244" s="27"/>
    </row>
    <row r="1245" spans="9:9" x14ac:dyDescent="0.25">
      <c r="I1245" s="27"/>
    </row>
    <row r="1246" spans="9:9" x14ac:dyDescent="0.25">
      <c r="I1246" s="27"/>
    </row>
    <row r="1247" spans="9:9" x14ac:dyDescent="0.25">
      <c r="I1247" s="27"/>
    </row>
    <row r="1248" spans="9:9" x14ac:dyDescent="0.25">
      <c r="I1248" s="27"/>
    </row>
    <row r="1249" spans="9:9" x14ac:dyDescent="0.25">
      <c r="I1249" s="27"/>
    </row>
    <row r="1250" spans="9:9" x14ac:dyDescent="0.25">
      <c r="I1250" s="27"/>
    </row>
    <row r="1251" spans="9:9" x14ac:dyDescent="0.25">
      <c r="I1251" s="27"/>
    </row>
    <row r="1252" spans="9:9" x14ac:dyDescent="0.25">
      <c r="I1252" s="27"/>
    </row>
    <row r="1253" spans="9:9" x14ac:dyDescent="0.25">
      <c r="I1253" s="27"/>
    </row>
    <row r="1254" spans="9:9" x14ac:dyDescent="0.25">
      <c r="I1254" s="27"/>
    </row>
    <row r="1255" spans="9:9" x14ac:dyDescent="0.25">
      <c r="I1255" s="27"/>
    </row>
    <row r="1256" spans="9:9" x14ac:dyDescent="0.25">
      <c r="I1256" s="27"/>
    </row>
    <row r="1257" spans="9:9" x14ac:dyDescent="0.25">
      <c r="I1257" s="27"/>
    </row>
    <row r="1258" spans="9:9" x14ac:dyDescent="0.25">
      <c r="I1258" s="27"/>
    </row>
    <row r="1259" spans="9:9" x14ac:dyDescent="0.25">
      <c r="I1259" s="27"/>
    </row>
    <row r="1260" spans="9:9" x14ac:dyDescent="0.25">
      <c r="I1260" s="27"/>
    </row>
    <row r="1261" spans="9:9" x14ac:dyDescent="0.25">
      <c r="I1261" s="27"/>
    </row>
    <row r="1262" spans="9:9" x14ac:dyDescent="0.25">
      <c r="I1262" s="27"/>
    </row>
    <row r="1263" spans="9:9" x14ac:dyDescent="0.25">
      <c r="I1263" s="27"/>
    </row>
    <row r="1264" spans="9:9" x14ac:dyDescent="0.25">
      <c r="I1264" s="27"/>
    </row>
    <row r="1265" spans="9:9" x14ac:dyDescent="0.25">
      <c r="I1265" s="27"/>
    </row>
    <row r="1266" spans="9:9" x14ac:dyDescent="0.25">
      <c r="I1266" s="27"/>
    </row>
    <row r="1267" spans="9:9" x14ac:dyDescent="0.25">
      <c r="I1267" s="27"/>
    </row>
    <row r="1268" spans="9:9" x14ac:dyDescent="0.25">
      <c r="I1268" s="27"/>
    </row>
    <row r="1269" spans="9:9" x14ac:dyDescent="0.25">
      <c r="I1269" s="27"/>
    </row>
    <row r="1270" spans="9:9" x14ac:dyDescent="0.25">
      <c r="I1270" s="27"/>
    </row>
    <row r="1271" spans="9:9" x14ac:dyDescent="0.25">
      <c r="I1271" s="27"/>
    </row>
    <row r="1272" spans="9:9" x14ac:dyDescent="0.25">
      <c r="I1272" s="27"/>
    </row>
    <row r="1273" spans="9:9" x14ac:dyDescent="0.25">
      <c r="I1273" s="27"/>
    </row>
    <row r="1274" spans="9:9" x14ac:dyDescent="0.25">
      <c r="I1274" s="27"/>
    </row>
    <row r="1275" spans="9:9" x14ac:dyDescent="0.25">
      <c r="I1275" s="27"/>
    </row>
    <row r="1276" spans="9:9" x14ac:dyDescent="0.25">
      <c r="I1276" s="27"/>
    </row>
    <row r="1277" spans="9:9" x14ac:dyDescent="0.25">
      <c r="I1277" s="27"/>
    </row>
    <row r="1278" spans="9:9" x14ac:dyDescent="0.25">
      <c r="I1278" s="27"/>
    </row>
    <row r="1279" spans="9:9" x14ac:dyDescent="0.25">
      <c r="I1279" s="27"/>
    </row>
    <row r="1280" spans="9:9" x14ac:dyDescent="0.25">
      <c r="I1280" s="27"/>
    </row>
    <row r="1281" spans="9:9" x14ac:dyDescent="0.25">
      <c r="I1281" s="27"/>
    </row>
    <row r="1282" spans="9:9" x14ac:dyDescent="0.25">
      <c r="I1282" s="27"/>
    </row>
    <row r="1283" spans="9:9" x14ac:dyDescent="0.25">
      <c r="I1283" s="27"/>
    </row>
    <row r="1284" spans="9:9" x14ac:dyDescent="0.25">
      <c r="I1284" s="27"/>
    </row>
    <row r="1285" spans="9:9" x14ac:dyDescent="0.25">
      <c r="I1285" s="27"/>
    </row>
    <row r="1286" spans="9:9" x14ac:dyDescent="0.25">
      <c r="I1286" s="27"/>
    </row>
    <row r="1287" spans="9:9" x14ac:dyDescent="0.25">
      <c r="I1287" s="27"/>
    </row>
    <row r="1288" spans="9:9" x14ac:dyDescent="0.25">
      <c r="I1288" s="27"/>
    </row>
    <row r="1289" spans="9:9" x14ac:dyDescent="0.25">
      <c r="I1289" s="27"/>
    </row>
    <row r="1290" spans="9:9" x14ac:dyDescent="0.25">
      <c r="I1290" s="27"/>
    </row>
    <row r="1291" spans="9:9" x14ac:dyDescent="0.25">
      <c r="I1291" s="27"/>
    </row>
    <row r="1292" spans="9:9" x14ac:dyDescent="0.25">
      <c r="I1292" s="27"/>
    </row>
    <row r="1293" spans="9:9" x14ac:dyDescent="0.25">
      <c r="I1293" s="27"/>
    </row>
    <row r="1294" spans="9:9" x14ac:dyDescent="0.25">
      <c r="I1294" s="27"/>
    </row>
    <row r="1295" spans="9:9" x14ac:dyDescent="0.25">
      <c r="I1295" s="27"/>
    </row>
    <row r="1296" spans="9:9" x14ac:dyDescent="0.25">
      <c r="I1296" s="27"/>
    </row>
    <row r="1297" spans="9:9" x14ac:dyDescent="0.25">
      <c r="I1297" s="27"/>
    </row>
    <row r="1298" spans="9:9" x14ac:dyDescent="0.25">
      <c r="I1298" s="27"/>
    </row>
    <row r="1299" spans="9:9" x14ac:dyDescent="0.25">
      <c r="I1299" s="27"/>
    </row>
    <row r="1300" spans="9:9" x14ac:dyDescent="0.25">
      <c r="I1300" s="27"/>
    </row>
    <row r="1301" spans="9:9" x14ac:dyDescent="0.25">
      <c r="I1301" s="27"/>
    </row>
    <row r="1302" spans="9:9" x14ac:dyDescent="0.25">
      <c r="I1302" s="27"/>
    </row>
    <row r="1303" spans="9:9" x14ac:dyDescent="0.25">
      <c r="I1303" s="27"/>
    </row>
    <row r="1304" spans="9:9" x14ac:dyDescent="0.25">
      <c r="I1304" s="27"/>
    </row>
    <row r="1305" spans="9:9" x14ac:dyDescent="0.25">
      <c r="I1305" s="27"/>
    </row>
    <row r="1306" spans="9:9" x14ac:dyDescent="0.25">
      <c r="I1306" s="27"/>
    </row>
    <row r="1307" spans="9:9" x14ac:dyDescent="0.25">
      <c r="I1307" s="27"/>
    </row>
    <row r="1308" spans="9:9" x14ac:dyDescent="0.25">
      <c r="I1308" s="27"/>
    </row>
    <row r="1309" spans="9:9" x14ac:dyDescent="0.25">
      <c r="I1309" s="27"/>
    </row>
    <row r="1310" spans="9:9" x14ac:dyDescent="0.25">
      <c r="I1310" s="27"/>
    </row>
    <row r="1311" spans="9:9" x14ac:dyDescent="0.25">
      <c r="I1311" s="27"/>
    </row>
    <row r="1312" spans="9:9" x14ac:dyDescent="0.25">
      <c r="I1312" s="27"/>
    </row>
    <row r="1313" spans="9:9" x14ac:dyDescent="0.25">
      <c r="I1313" s="27"/>
    </row>
    <row r="1314" spans="9:9" x14ac:dyDescent="0.25">
      <c r="I1314" s="27"/>
    </row>
    <row r="1315" spans="9:9" x14ac:dyDescent="0.25">
      <c r="I1315" s="27"/>
    </row>
    <row r="1316" spans="9:9" x14ac:dyDescent="0.25">
      <c r="I1316" s="27"/>
    </row>
    <row r="1317" spans="9:9" x14ac:dyDescent="0.25">
      <c r="I1317" s="27"/>
    </row>
    <row r="1318" spans="9:9" x14ac:dyDescent="0.25">
      <c r="I1318" s="27"/>
    </row>
    <row r="1319" spans="9:9" x14ac:dyDescent="0.25">
      <c r="I1319" s="27"/>
    </row>
    <row r="1320" spans="9:9" x14ac:dyDescent="0.25">
      <c r="I1320" s="27"/>
    </row>
    <row r="1321" spans="9:9" x14ac:dyDescent="0.25">
      <c r="I1321" s="27"/>
    </row>
    <row r="1322" spans="9:9" x14ac:dyDescent="0.25">
      <c r="I1322" s="27"/>
    </row>
    <row r="1323" spans="9:9" x14ac:dyDescent="0.25">
      <c r="I1323" s="27"/>
    </row>
    <row r="1324" spans="9:9" x14ac:dyDescent="0.25">
      <c r="I1324" s="27"/>
    </row>
    <row r="1325" spans="9:9" x14ac:dyDescent="0.25">
      <c r="I1325" s="27"/>
    </row>
    <row r="1326" spans="9:9" x14ac:dyDescent="0.25">
      <c r="I1326" s="27"/>
    </row>
    <row r="1327" spans="9:9" x14ac:dyDescent="0.25">
      <c r="I1327" s="27"/>
    </row>
    <row r="1328" spans="9:9" x14ac:dyDescent="0.25">
      <c r="I1328" s="27"/>
    </row>
    <row r="1329" spans="9:9" x14ac:dyDescent="0.25">
      <c r="I1329" s="27"/>
    </row>
    <row r="1330" spans="9:9" x14ac:dyDescent="0.25">
      <c r="I1330" s="27"/>
    </row>
    <row r="1331" spans="9:9" x14ac:dyDescent="0.25">
      <c r="I1331" s="27"/>
    </row>
    <row r="1332" spans="9:9" x14ac:dyDescent="0.25">
      <c r="I1332" s="27"/>
    </row>
    <row r="1333" spans="9:9" x14ac:dyDescent="0.25">
      <c r="I1333" s="27"/>
    </row>
    <row r="1334" spans="9:9" x14ac:dyDescent="0.25">
      <c r="I1334" s="27"/>
    </row>
    <row r="1335" spans="9:9" x14ac:dyDescent="0.25">
      <c r="I1335" s="27"/>
    </row>
    <row r="1336" spans="9:9" x14ac:dyDescent="0.25">
      <c r="I1336" s="27"/>
    </row>
    <row r="1337" spans="9:9" x14ac:dyDescent="0.25">
      <c r="I1337" s="27"/>
    </row>
    <row r="1338" spans="9:9" x14ac:dyDescent="0.25">
      <c r="I1338" s="27"/>
    </row>
    <row r="1339" spans="9:9" x14ac:dyDescent="0.25">
      <c r="I1339" s="27"/>
    </row>
    <row r="1340" spans="9:9" x14ac:dyDescent="0.25">
      <c r="I1340" s="27"/>
    </row>
    <row r="1341" spans="9:9" x14ac:dyDescent="0.25">
      <c r="I1341" s="27"/>
    </row>
    <row r="1342" spans="9:9" x14ac:dyDescent="0.25">
      <c r="I1342" s="27"/>
    </row>
    <row r="1343" spans="9:9" x14ac:dyDescent="0.25">
      <c r="I1343" s="27"/>
    </row>
    <row r="1344" spans="9:9" x14ac:dyDescent="0.25">
      <c r="I1344" s="27"/>
    </row>
    <row r="1345" spans="9:9" x14ac:dyDescent="0.25">
      <c r="I1345" s="27"/>
    </row>
    <row r="1346" spans="9:9" x14ac:dyDescent="0.25">
      <c r="I1346" s="27"/>
    </row>
    <row r="1347" spans="9:9" x14ac:dyDescent="0.25">
      <c r="I1347" s="27"/>
    </row>
    <row r="1348" spans="9:9" x14ac:dyDescent="0.25">
      <c r="I1348" s="27"/>
    </row>
    <row r="1349" spans="9:9" x14ac:dyDescent="0.25">
      <c r="I1349" s="27"/>
    </row>
    <row r="1350" spans="9:9" x14ac:dyDescent="0.25">
      <c r="I1350" s="27"/>
    </row>
    <row r="1351" spans="9:9" x14ac:dyDescent="0.25">
      <c r="I1351" s="27"/>
    </row>
    <row r="1352" spans="9:9" x14ac:dyDescent="0.25">
      <c r="I1352" s="27"/>
    </row>
    <row r="1353" spans="9:9" x14ac:dyDescent="0.25">
      <c r="I1353" s="27"/>
    </row>
    <row r="1354" spans="9:9" x14ac:dyDescent="0.25">
      <c r="I1354" s="27"/>
    </row>
    <row r="1355" spans="9:9" x14ac:dyDescent="0.25">
      <c r="I1355" s="27"/>
    </row>
    <row r="1356" spans="9:9" x14ac:dyDescent="0.25">
      <c r="I1356" s="27"/>
    </row>
    <row r="1357" spans="9:9" x14ac:dyDescent="0.25">
      <c r="I1357" s="27"/>
    </row>
    <row r="1358" spans="9:9" x14ac:dyDescent="0.25">
      <c r="I1358" s="27"/>
    </row>
    <row r="1359" spans="9:9" x14ac:dyDescent="0.25">
      <c r="I1359" s="27"/>
    </row>
    <row r="1360" spans="9:9" x14ac:dyDescent="0.25">
      <c r="I1360" s="27"/>
    </row>
    <row r="1361" spans="9:9" x14ac:dyDescent="0.25">
      <c r="I1361" s="27"/>
    </row>
    <row r="1362" spans="9:9" x14ac:dyDescent="0.25">
      <c r="I1362" s="27"/>
    </row>
    <row r="1363" spans="9:9" x14ac:dyDescent="0.25">
      <c r="I1363" s="27"/>
    </row>
    <row r="1364" spans="9:9" x14ac:dyDescent="0.25">
      <c r="I1364" s="27"/>
    </row>
    <row r="1365" spans="9:9" x14ac:dyDescent="0.25">
      <c r="I1365" s="27"/>
    </row>
    <row r="1366" spans="9:9" x14ac:dyDescent="0.25">
      <c r="I1366" s="27"/>
    </row>
    <row r="1367" spans="9:9" x14ac:dyDescent="0.25">
      <c r="I1367" s="27"/>
    </row>
    <row r="1368" spans="9:9" x14ac:dyDescent="0.25">
      <c r="I1368" s="27"/>
    </row>
    <row r="1369" spans="9:9" x14ac:dyDescent="0.25">
      <c r="I1369" s="27"/>
    </row>
    <row r="1370" spans="9:9" x14ac:dyDescent="0.25">
      <c r="I1370" s="27"/>
    </row>
    <row r="1371" spans="9:9" x14ac:dyDescent="0.25">
      <c r="I1371" s="27"/>
    </row>
    <row r="1372" spans="9:9" x14ac:dyDescent="0.25">
      <c r="I1372" s="27"/>
    </row>
    <row r="1373" spans="9:9" x14ac:dyDescent="0.25">
      <c r="I1373" s="27"/>
    </row>
    <row r="1374" spans="9:9" x14ac:dyDescent="0.25">
      <c r="I1374" s="27"/>
    </row>
    <row r="1375" spans="9:9" x14ac:dyDescent="0.25">
      <c r="I1375" s="27"/>
    </row>
    <row r="1376" spans="9:9" x14ac:dyDescent="0.25">
      <c r="I1376" s="27"/>
    </row>
    <row r="1377" spans="9:9" x14ac:dyDescent="0.25">
      <c r="I1377" s="27"/>
    </row>
    <row r="1378" spans="9:9" x14ac:dyDescent="0.25">
      <c r="I1378" s="27"/>
    </row>
    <row r="1379" spans="9:9" x14ac:dyDescent="0.25">
      <c r="I1379" s="27"/>
    </row>
    <row r="1380" spans="9:9" x14ac:dyDescent="0.25">
      <c r="I1380" s="27"/>
    </row>
    <row r="1381" spans="9:9" x14ac:dyDescent="0.25">
      <c r="I1381" s="27"/>
    </row>
    <row r="1382" spans="9:9" x14ac:dyDescent="0.25">
      <c r="I1382" s="27"/>
    </row>
    <row r="1383" spans="9:9" x14ac:dyDescent="0.25">
      <c r="I1383" s="27"/>
    </row>
    <row r="1384" spans="9:9" x14ac:dyDescent="0.25">
      <c r="I1384" s="27"/>
    </row>
    <row r="1385" spans="9:9" x14ac:dyDescent="0.25">
      <c r="I1385" s="27"/>
    </row>
    <row r="1386" spans="9:9" x14ac:dyDescent="0.25">
      <c r="I1386" s="27"/>
    </row>
    <row r="1387" spans="9:9" x14ac:dyDescent="0.25">
      <c r="I1387" s="27"/>
    </row>
    <row r="1388" spans="9:9" x14ac:dyDescent="0.25">
      <c r="I1388" s="27"/>
    </row>
    <row r="1389" spans="9:9" x14ac:dyDescent="0.25">
      <c r="I1389" s="27"/>
    </row>
    <row r="1390" spans="9:9" x14ac:dyDescent="0.25">
      <c r="I1390" s="27"/>
    </row>
    <row r="1391" spans="9:9" x14ac:dyDescent="0.25">
      <c r="I1391" s="27"/>
    </row>
    <row r="1392" spans="9:9" x14ac:dyDescent="0.25">
      <c r="I1392" s="27"/>
    </row>
    <row r="1393" spans="9:9" x14ac:dyDescent="0.25">
      <c r="I1393" s="27"/>
    </row>
    <row r="1394" spans="9:9" x14ac:dyDescent="0.25">
      <c r="I1394" s="27"/>
    </row>
    <row r="1395" spans="9:9" x14ac:dyDescent="0.25">
      <c r="I1395" s="27"/>
    </row>
    <row r="1396" spans="9:9" x14ac:dyDescent="0.25">
      <c r="I1396" s="27"/>
    </row>
    <row r="1397" spans="9:9" x14ac:dyDescent="0.25">
      <c r="I1397" s="27"/>
    </row>
    <row r="1398" spans="9:9" x14ac:dyDescent="0.25">
      <c r="I1398" s="27"/>
    </row>
    <row r="1399" spans="9:9" x14ac:dyDescent="0.25">
      <c r="I1399" s="27"/>
    </row>
    <row r="1400" spans="9:9" x14ac:dyDescent="0.25">
      <c r="I1400" s="27"/>
    </row>
    <row r="1401" spans="9:9" x14ac:dyDescent="0.25">
      <c r="I1401" s="27"/>
    </row>
    <row r="1402" spans="9:9" x14ac:dyDescent="0.25">
      <c r="I1402" s="27"/>
    </row>
    <row r="1403" spans="9:9" x14ac:dyDescent="0.25">
      <c r="I1403" s="27"/>
    </row>
    <row r="1404" spans="9:9" x14ac:dyDescent="0.25">
      <c r="I1404" s="27"/>
    </row>
    <row r="1405" spans="9:9" x14ac:dyDescent="0.25">
      <c r="I1405" s="27"/>
    </row>
    <row r="1406" spans="9:9" x14ac:dyDescent="0.25">
      <c r="I1406" s="27"/>
    </row>
    <row r="1407" spans="9:9" x14ac:dyDescent="0.25">
      <c r="I1407" s="27"/>
    </row>
    <row r="1408" spans="9:9" x14ac:dyDescent="0.25">
      <c r="I1408" s="27"/>
    </row>
    <row r="1409" spans="9:9" x14ac:dyDescent="0.25">
      <c r="I1409" s="27"/>
    </row>
    <row r="1410" spans="9:9" x14ac:dyDescent="0.25">
      <c r="I1410" s="27"/>
    </row>
    <row r="1411" spans="9:9" x14ac:dyDescent="0.25">
      <c r="I1411" s="27"/>
    </row>
    <row r="1412" spans="9:9" x14ac:dyDescent="0.25">
      <c r="I1412" s="27"/>
    </row>
    <row r="1413" spans="9:9" x14ac:dyDescent="0.25">
      <c r="I1413" s="27"/>
    </row>
    <row r="1414" spans="9:9" x14ac:dyDescent="0.25">
      <c r="I1414" s="27"/>
    </row>
    <row r="1415" spans="9:9" x14ac:dyDescent="0.25">
      <c r="I1415" s="27"/>
    </row>
    <row r="1416" spans="9:9" x14ac:dyDescent="0.25">
      <c r="I1416" s="27"/>
    </row>
    <row r="1417" spans="9:9" x14ac:dyDescent="0.25">
      <c r="I1417" s="27"/>
    </row>
    <row r="1418" spans="9:9" x14ac:dyDescent="0.25">
      <c r="I1418" s="27"/>
    </row>
    <row r="1419" spans="9:9" x14ac:dyDescent="0.25">
      <c r="I1419" s="27"/>
    </row>
    <row r="1420" spans="9:9" x14ac:dyDescent="0.25">
      <c r="I1420" s="27"/>
    </row>
    <row r="1421" spans="9:9" x14ac:dyDescent="0.25">
      <c r="I1421" s="27"/>
    </row>
    <row r="1422" spans="9:9" x14ac:dyDescent="0.25">
      <c r="I1422" s="27"/>
    </row>
    <row r="1423" spans="9:9" x14ac:dyDescent="0.25">
      <c r="I1423" s="27"/>
    </row>
    <row r="1424" spans="9:9" x14ac:dyDescent="0.25">
      <c r="I1424" s="27"/>
    </row>
    <row r="1425" spans="9:9" x14ac:dyDescent="0.25">
      <c r="I1425" s="27"/>
    </row>
    <row r="1426" spans="9:9" x14ac:dyDescent="0.25">
      <c r="I1426" s="27"/>
    </row>
    <row r="1427" spans="9:9" x14ac:dyDescent="0.25">
      <c r="I1427" s="27"/>
    </row>
    <row r="1428" spans="9:9" x14ac:dyDescent="0.25">
      <c r="I1428" s="27"/>
    </row>
    <row r="1429" spans="9:9" x14ac:dyDescent="0.25">
      <c r="I1429" s="27"/>
    </row>
    <row r="1430" spans="9:9" x14ac:dyDescent="0.25">
      <c r="I1430" s="27"/>
    </row>
    <row r="1431" spans="9:9" x14ac:dyDescent="0.25">
      <c r="I1431" s="27"/>
    </row>
    <row r="1432" spans="9:9" x14ac:dyDescent="0.25">
      <c r="I1432" s="27"/>
    </row>
    <row r="1433" spans="9:9" x14ac:dyDescent="0.25">
      <c r="I1433" s="27"/>
    </row>
    <row r="1434" spans="9:9" x14ac:dyDescent="0.25">
      <c r="I1434" s="27"/>
    </row>
    <row r="1435" spans="9:9" x14ac:dyDescent="0.25">
      <c r="I1435" s="27"/>
    </row>
    <row r="1436" spans="9:9" x14ac:dyDescent="0.25">
      <c r="I1436" s="27"/>
    </row>
    <row r="1437" spans="9:9" x14ac:dyDescent="0.25">
      <c r="I1437" s="27"/>
    </row>
    <row r="1438" spans="9:9" x14ac:dyDescent="0.25">
      <c r="I1438" s="27"/>
    </row>
    <row r="1439" spans="9:9" x14ac:dyDescent="0.25">
      <c r="I1439" s="27"/>
    </row>
    <row r="1440" spans="9:9" x14ac:dyDescent="0.25">
      <c r="I1440" s="27"/>
    </row>
    <row r="1441" spans="9:9" x14ac:dyDescent="0.25">
      <c r="I1441" s="27"/>
    </row>
    <row r="1442" spans="9:9" x14ac:dyDescent="0.25">
      <c r="I1442" s="27"/>
    </row>
    <row r="1443" spans="9:9" x14ac:dyDescent="0.25">
      <c r="I1443" s="27"/>
    </row>
    <row r="1444" spans="9:9" x14ac:dyDescent="0.25">
      <c r="I1444" s="27"/>
    </row>
    <row r="1445" spans="9:9" x14ac:dyDescent="0.25">
      <c r="I1445" s="27"/>
    </row>
    <row r="1446" spans="9:9" x14ac:dyDescent="0.25">
      <c r="I1446" s="27"/>
    </row>
    <row r="1447" spans="9:9" x14ac:dyDescent="0.25">
      <c r="I1447" s="27"/>
    </row>
    <row r="1448" spans="9:9" x14ac:dyDescent="0.25">
      <c r="I1448" s="27"/>
    </row>
    <row r="1449" spans="9:9" x14ac:dyDescent="0.25">
      <c r="I1449" s="27"/>
    </row>
    <row r="1450" spans="9:9" x14ac:dyDescent="0.25">
      <c r="I1450" s="27"/>
    </row>
    <row r="1451" spans="9:9" x14ac:dyDescent="0.25">
      <c r="I1451" s="27"/>
    </row>
    <row r="1452" spans="9:9" x14ac:dyDescent="0.25">
      <c r="I1452" s="27"/>
    </row>
    <row r="1453" spans="9:9" x14ac:dyDescent="0.25">
      <c r="I1453" s="27"/>
    </row>
    <row r="1454" spans="9:9" x14ac:dyDescent="0.25">
      <c r="I1454" s="27"/>
    </row>
    <row r="1455" spans="9:9" x14ac:dyDescent="0.25">
      <c r="I1455" s="27"/>
    </row>
    <row r="1456" spans="9:9" x14ac:dyDescent="0.25">
      <c r="I1456" s="27"/>
    </row>
    <row r="1457" spans="9:9" x14ac:dyDescent="0.25">
      <c r="I1457" s="27"/>
    </row>
    <row r="1458" spans="9:9" x14ac:dyDescent="0.25">
      <c r="I1458" s="27"/>
    </row>
    <row r="1459" spans="9:9" x14ac:dyDescent="0.25">
      <c r="I1459" s="27"/>
    </row>
    <row r="1460" spans="9:9" x14ac:dyDescent="0.25">
      <c r="I1460" s="27"/>
    </row>
    <row r="1461" spans="9:9" x14ac:dyDescent="0.25">
      <c r="I1461" s="27"/>
    </row>
    <row r="1462" spans="9:9" x14ac:dyDescent="0.25">
      <c r="I1462" s="27"/>
    </row>
    <row r="1463" spans="9:9" x14ac:dyDescent="0.25">
      <c r="I1463" s="27"/>
    </row>
    <row r="1464" spans="9:9" x14ac:dyDescent="0.25">
      <c r="I1464" s="27"/>
    </row>
    <row r="1465" spans="9:9" x14ac:dyDescent="0.25">
      <c r="I1465" s="27"/>
    </row>
    <row r="1466" spans="9:9" x14ac:dyDescent="0.25">
      <c r="I1466" s="27"/>
    </row>
    <row r="1467" spans="9:9" x14ac:dyDescent="0.25">
      <c r="I1467" s="27"/>
    </row>
    <row r="1468" spans="9:9" x14ac:dyDescent="0.25">
      <c r="I1468" s="27"/>
    </row>
    <row r="1469" spans="9:9" x14ac:dyDescent="0.25">
      <c r="I1469" s="27"/>
    </row>
    <row r="1470" spans="9:9" x14ac:dyDescent="0.25">
      <c r="I1470" s="27"/>
    </row>
    <row r="1471" spans="9:9" x14ac:dyDescent="0.25">
      <c r="I1471" s="27"/>
    </row>
    <row r="1472" spans="9:9" x14ac:dyDescent="0.25">
      <c r="I1472" s="27"/>
    </row>
    <row r="1473" spans="9:9" x14ac:dyDescent="0.25">
      <c r="I1473" s="27"/>
    </row>
    <row r="1474" spans="9:9" x14ac:dyDescent="0.25">
      <c r="I1474" s="27"/>
    </row>
    <row r="1475" spans="9:9" x14ac:dyDescent="0.25">
      <c r="I1475" s="27"/>
    </row>
    <row r="1476" spans="9:9" x14ac:dyDescent="0.25">
      <c r="I1476" s="27"/>
    </row>
    <row r="1477" spans="9:9" x14ac:dyDescent="0.25">
      <c r="I1477" s="27"/>
    </row>
    <row r="1478" spans="9:9" x14ac:dyDescent="0.25">
      <c r="I1478" s="27"/>
    </row>
    <row r="1479" spans="9:9" x14ac:dyDescent="0.25">
      <c r="I1479" s="27"/>
    </row>
    <row r="1480" spans="9:9" x14ac:dyDescent="0.25">
      <c r="I1480" s="27"/>
    </row>
    <row r="1481" spans="9:9" x14ac:dyDescent="0.25">
      <c r="I1481" s="27"/>
    </row>
    <row r="1482" spans="9:9" x14ac:dyDescent="0.25">
      <c r="I1482" s="27"/>
    </row>
    <row r="1483" spans="9:9" x14ac:dyDescent="0.25">
      <c r="I1483" s="27"/>
    </row>
    <row r="1484" spans="9:9" x14ac:dyDescent="0.25">
      <c r="I1484" s="27"/>
    </row>
    <row r="1485" spans="9:9" x14ac:dyDescent="0.25">
      <c r="I1485" s="27"/>
    </row>
    <row r="1486" spans="9:9" x14ac:dyDescent="0.25">
      <c r="I1486" s="27"/>
    </row>
    <row r="1487" spans="9:9" x14ac:dyDescent="0.25">
      <c r="I1487" s="27"/>
    </row>
    <row r="1488" spans="9:9" x14ac:dyDescent="0.25">
      <c r="I1488" s="27"/>
    </row>
    <row r="1489" spans="9:9" x14ac:dyDescent="0.25">
      <c r="I1489" s="27"/>
    </row>
    <row r="1490" spans="9:9" x14ac:dyDescent="0.25">
      <c r="I1490" s="27"/>
    </row>
    <row r="1491" spans="9:9" x14ac:dyDescent="0.25">
      <c r="I1491" s="27"/>
    </row>
    <row r="1492" spans="9:9" x14ac:dyDescent="0.25">
      <c r="I1492" s="27"/>
    </row>
    <row r="1493" spans="9:9" x14ac:dyDescent="0.25">
      <c r="I1493" s="27"/>
    </row>
    <row r="1494" spans="9:9" x14ac:dyDescent="0.25">
      <c r="I1494" s="27"/>
    </row>
    <row r="1495" spans="9:9" x14ac:dyDescent="0.25">
      <c r="I1495" s="27"/>
    </row>
    <row r="1496" spans="9:9" x14ac:dyDescent="0.25">
      <c r="I1496" s="27"/>
    </row>
    <row r="1497" spans="9:9" x14ac:dyDescent="0.25">
      <c r="I1497" s="27"/>
    </row>
    <row r="1498" spans="9:9" x14ac:dyDescent="0.25">
      <c r="I1498" s="27"/>
    </row>
    <row r="1499" spans="9:9" x14ac:dyDescent="0.25">
      <c r="I1499" s="27"/>
    </row>
    <row r="1500" spans="9:9" x14ac:dyDescent="0.25">
      <c r="I1500" s="27"/>
    </row>
    <row r="1501" spans="9:9" x14ac:dyDescent="0.25">
      <c r="I1501" s="27"/>
    </row>
    <row r="1502" spans="9:9" x14ac:dyDescent="0.25">
      <c r="I1502" s="27"/>
    </row>
    <row r="1503" spans="9:9" x14ac:dyDescent="0.25">
      <c r="I1503" s="27"/>
    </row>
    <row r="1504" spans="9:9" x14ac:dyDescent="0.25">
      <c r="I1504" s="27"/>
    </row>
    <row r="1505" spans="9:9" x14ac:dyDescent="0.25">
      <c r="I1505" s="27"/>
    </row>
    <row r="1506" spans="9:9" x14ac:dyDescent="0.25">
      <c r="I1506" s="27"/>
    </row>
    <row r="1507" spans="9:9" x14ac:dyDescent="0.25">
      <c r="I1507" s="27"/>
    </row>
    <row r="1508" spans="9:9" x14ac:dyDescent="0.25">
      <c r="I1508" s="27"/>
    </row>
    <row r="1509" spans="9:9" x14ac:dyDescent="0.25">
      <c r="I1509" s="27"/>
    </row>
    <row r="1510" spans="9:9" x14ac:dyDescent="0.25">
      <c r="I1510" s="27"/>
    </row>
    <row r="1511" spans="9:9" x14ac:dyDescent="0.25">
      <c r="I1511" s="27"/>
    </row>
    <row r="1512" spans="9:9" x14ac:dyDescent="0.25">
      <c r="I1512" s="27"/>
    </row>
    <row r="1513" spans="9:9" x14ac:dyDescent="0.25">
      <c r="I1513" s="27"/>
    </row>
    <row r="1514" spans="9:9" x14ac:dyDescent="0.25">
      <c r="I1514" s="27"/>
    </row>
    <row r="1515" spans="9:9" x14ac:dyDescent="0.25">
      <c r="I1515" s="27"/>
    </row>
    <row r="1516" spans="9:9" x14ac:dyDescent="0.25">
      <c r="I1516" s="27"/>
    </row>
    <row r="1517" spans="9:9" x14ac:dyDescent="0.25">
      <c r="I1517" s="27"/>
    </row>
    <row r="1518" spans="9:9" x14ac:dyDescent="0.25">
      <c r="I1518" s="27"/>
    </row>
    <row r="1519" spans="9:9" x14ac:dyDescent="0.25">
      <c r="I1519" s="27"/>
    </row>
    <row r="1520" spans="9:9" x14ac:dyDescent="0.25">
      <c r="I1520" s="27"/>
    </row>
    <row r="1521" spans="9:9" x14ac:dyDescent="0.25">
      <c r="I1521" s="27"/>
    </row>
    <row r="1522" spans="9:9" x14ac:dyDescent="0.25">
      <c r="I1522" s="27"/>
    </row>
    <row r="1523" spans="9:9" x14ac:dyDescent="0.25">
      <c r="I1523" s="27"/>
    </row>
    <row r="1524" spans="9:9" x14ac:dyDescent="0.25">
      <c r="I1524" s="27"/>
    </row>
    <row r="1525" spans="9:9" x14ac:dyDescent="0.25">
      <c r="I1525" s="27"/>
    </row>
    <row r="1526" spans="9:9" x14ac:dyDescent="0.25">
      <c r="I1526" s="27"/>
    </row>
    <row r="1527" spans="9:9" x14ac:dyDescent="0.25">
      <c r="I1527" s="27"/>
    </row>
    <row r="1528" spans="9:9" x14ac:dyDescent="0.25">
      <c r="I1528" s="27"/>
    </row>
    <row r="1529" spans="9:9" x14ac:dyDescent="0.25">
      <c r="I1529" s="27"/>
    </row>
    <row r="1530" spans="9:9" x14ac:dyDescent="0.25">
      <c r="I1530" s="27"/>
    </row>
    <row r="1531" spans="9:9" x14ac:dyDescent="0.25">
      <c r="I1531" s="27"/>
    </row>
    <row r="1532" spans="9:9" x14ac:dyDescent="0.25">
      <c r="I1532" s="27"/>
    </row>
    <row r="1533" spans="9:9" x14ac:dyDescent="0.25">
      <c r="I1533" s="27"/>
    </row>
    <row r="1534" spans="9:9" x14ac:dyDescent="0.25">
      <c r="I1534" s="27"/>
    </row>
    <row r="1535" spans="9:9" x14ac:dyDescent="0.25">
      <c r="I1535" s="27"/>
    </row>
    <row r="1536" spans="9:9" x14ac:dyDescent="0.25">
      <c r="I1536" s="27"/>
    </row>
    <row r="1537" spans="9:9" x14ac:dyDescent="0.25">
      <c r="I1537" s="27"/>
    </row>
    <row r="1538" spans="9:9" x14ac:dyDescent="0.25">
      <c r="I1538" s="27"/>
    </row>
    <row r="1539" spans="9:9" x14ac:dyDescent="0.25">
      <c r="I1539" s="27"/>
    </row>
    <row r="1540" spans="9:9" x14ac:dyDescent="0.25">
      <c r="I1540" s="27"/>
    </row>
    <row r="1541" spans="9:9" x14ac:dyDescent="0.25">
      <c r="I1541" s="27"/>
    </row>
    <row r="1542" spans="9:9" x14ac:dyDescent="0.25">
      <c r="I1542" s="27"/>
    </row>
    <row r="1543" spans="9:9" x14ac:dyDescent="0.25">
      <c r="I1543" s="27"/>
    </row>
    <row r="1544" spans="9:9" x14ac:dyDescent="0.25">
      <c r="I1544" s="27"/>
    </row>
    <row r="1545" spans="9:9" x14ac:dyDescent="0.25">
      <c r="I1545" s="27"/>
    </row>
    <row r="1546" spans="9:9" x14ac:dyDescent="0.25">
      <c r="I1546" s="27"/>
    </row>
    <row r="1547" spans="9:9" x14ac:dyDescent="0.25">
      <c r="I1547" s="27"/>
    </row>
    <row r="1548" spans="9:9" x14ac:dyDescent="0.25">
      <c r="I1548" s="27"/>
    </row>
    <row r="1549" spans="9:9" x14ac:dyDescent="0.25">
      <c r="I1549" s="27"/>
    </row>
    <row r="1550" spans="9:9" x14ac:dyDescent="0.25">
      <c r="I1550" s="27"/>
    </row>
    <row r="1551" spans="9:9" x14ac:dyDescent="0.25">
      <c r="I1551" s="27"/>
    </row>
    <row r="1552" spans="9:9" x14ac:dyDescent="0.25">
      <c r="I1552" s="27"/>
    </row>
    <row r="1553" spans="9:9" x14ac:dyDescent="0.25">
      <c r="I1553" s="27"/>
    </row>
    <row r="1554" spans="9:9" x14ac:dyDescent="0.25">
      <c r="I1554" s="27"/>
    </row>
    <row r="1555" spans="9:9" x14ac:dyDescent="0.25">
      <c r="I1555" s="27"/>
    </row>
    <row r="1556" spans="9:9" x14ac:dyDescent="0.25">
      <c r="I1556" s="27"/>
    </row>
    <row r="1557" spans="9:9" x14ac:dyDescent="0.25">
      <c r="I1557" s="27"/>
    </row>
    <row r="1558" spans="9:9" x14ac:dyDescent="0.25">
      <c r="I1558" s="27"/>
    </row>
    <row r="1559" spans="9:9" x14ac:dyDescent="0.25">
      <c r="I1559" s="27"/>
    </row>
    <row r="1560" spans="9:9" x14ac:dyDescent="0.25">
      <c r="I1560" s="27"/>
    </row>
    <row r="1561" spans="9:9" x14ac:dyDescent="0.25">
      <c r="I1561" s="27"/>
    </row>
    <row r="1562" spans="9:9" x14ac:dyDescent="0.25">
      <c r="I1562" s="27"/>
    </row>
    <row r="1563" spans="9:9" x14ac:dyDescent="0.25">
      <c r="I1563" s="27"/>
    </row>
    <row r="1564" spans="9:9" x14ac:dyDescent="0.25">
      <c r="I1564" s="27"/>
    </row>
    <row r="1565" spans="9:9" x14ac:dyDescent="0.25">
      <c r="I1565" s="27"/>
    </row>
    <row r="1566" spans="9:9" x14ac:dyDescent="0.25">
      <c r="I1566" s="27"/>
    </row>
    <row r="1567" spans="9:9" x14ac:dyDescent="0.25">
      <c r="I1567" s="27"/>
    </row>
    <row r="1568" spans="9:9" x14ac:dyDescent="0.25">
      <c r="I1568" s="27"/>
    </row>
    <row r="1569" spans="9:9" x14ac:dyDescent="0.25">
      <c r="I1569" s="27"/>
    </row>
    <row r="1570" spans="9:9" x14ac:dyDescent="0.25">
      <c r="I1570" s="27"/>
    </row>
    <row r="1571" spans="9:9" x14ac:dyDescent="0.25">
      <c r="I1571" s="27"/>
    </row>
    <row r="1572" spans="9:9" x14ac:dyDescent="0.25">
      <c r="I1572" s="27"/>
    </row>
    <row r="1573" spans="9:9" x14ac:dyDescent="0.25">
      <c r="I1573" s="27"/>
    </row>
    <row r="1574" spans="9:9" x14ac:dyDescent="0.25">
      <c r="I1574" s="27"/>
    </row>
    <row r="1575" spans="9:9" x14ac:dyDescent="0.25">
      <c r="I1575" s="27"/>
    </row>
    <row r="1576" spans="9:9" x14ac:dyDescent="0.25">
      <c r="I1576" s="27"/>
    </row>
    <row r="1577" spans="9:9" x14ac:dyDescent="0.25">
      <c r="I1577" s="27"/>
    </row>
    <row r="1578" spans="9:9" x14ac:dyDescent="0.25">
      <c r="I1578" s="27"/>
    </row>
    <row r="1579" spans="9:9" x14ac:dyDescent="0.25">
      <c r="I1579" s="27"/>
    </row>
    <row r="1580" spans="9:9" x14ac:dyDescent="0.25">
      <c r="I1580" s="27"/>
    </row>
    <row r="1581" spans="9:9" x14ac:dyDescent="0.25">
      <c r="I1581" s="27"/>
    </row>
    <row r="1582" spans="9:9" x14ac:dyDescent="0.25">
      <c r="I1582" s="27"/>
    </row>
    <row r="1583" spans="9:9" x14ac:dyDescent="0.25">
      <c r="I1583" s="27"/>
    </row>
    <row r="1584" spans="9:9" x14ac:dyDescent="0.25">
      <c r="I1584" s="27"/>
    </row>
    <row r="1585" spans="9:9" x14ac:dyDescent="0.25">
      <c r="I1585" s="27"/>
    </row>
    <row r="1586" spans="9:9" x14ac:dyDescent="0.25">
      <c r="I1586" s="27"/>
    </row>
    <row r="1587" spans="9:9" x14ac:dyDescent="0.25">
      <c r="I1587" s="27"/>
    </row>
    <row r="1588" spans="9:9" x14ac:dyDescent="0.25">
      <c r="I1588" s="27"/>
    </row>
    <row r="1589" spans="9:9" x14ac:dyDescent="0.25">
      <c r="I1589" s="27"/>
    </row>
    <row r="1590" spans="9:9" x14ac:dyDescent="0.25">
      <c r="I1590" s="27"/>
    </row>
    <row r="1591" spans="9:9" x14ac:dyDescent="0.25">
      <c r="I1591" s="27"/>
    </row>
    <row r="1592" spans="9:9" x14ac:dyDescent="0.25">
      <c r="I1592" s="27"/>
    </row>
    <row r="1593" spans="9:9" x14ac:dyDescent="0.25">
      <c r="I1593" s="27"/>
    </row>
    <row r="1594" spans="9:9" x14ac:dyDescent="0.25">
      <c r="I1594" s="27"/>
    </row>
    <row r="1595" spans="9:9" x14ac:dyDescent="0.25">
      <c r="I1595" s="27"/>
    </row>
    <row r="1596" spans="9:9" x14ac:dyDescent="0.25">
      <c r="I1596" s="27"/>
    </row>
    <row r="1597" spans="9:9" x14ac:dyDescent="0.25">
      <c r="I1597" s="27"/>
    </row>
    <row r="1598" spans="9:9" x14ac:dyDescent="0.25">
      <c r="I1598" s="27"/>
    </row>
    <row r="1599" spans="9:9" x14ac:dyDescent="0.25">
      <c r="I1599" s="27"/>
    </row>
    <row r="1600" spans="9:9" x14ac:dyDescent="0.25">
      <c r="I1600" s="27"/>
    </row>
    <row r="1601" spans="9:9" x14ac:dyDescent="0.25">
      <c r="I1601" s="27"/>
    </row>
    <row r="1602" spans="9:9" x14ac:dyDescent="0.25">
      <c r="I1602" s="27"/>
    </row>
    <row r="1603" spans="9:9" x14ac:dyDescent="0.25">
      <c r="I1603" s="27"/>
    </row>
    <row r="1604" spans="9:9" x14ac:dyDescent="0.25">
      <c r="I1604" s="27"/>
    </row>
    <row r="1605" spans="9:9" x14ac:dyDescent="0.25">
      <c r="I1605" s="27"/>
    </row>
    <row r="1606" spans="9:9" x14ac:dyDescent="0.25">
      <c r="I1606" s="27"/>
    </row>
    <row r="1607" spans="9:9" x14ac:dyDescent="0.25">
      <c r="I1607" s="27"/>
    </row>
    <row r="1608" spans="9:9" x14ac:dyDescent="0.25">
      <c r="I1608" s="27"/>
    </row>
    <row r="1609" spans="9:9" x14ac:dyDescent="0.25">
      <c r="I1609" s="27"/>
    </row>
    <row r="1610" spans="9:9" x14ac:dyDescent="0.25">
      <c r="I1610" s="27"/>
    </row>
    <row r="1611" spans="9:9" x14ac:dyDescent="0.25">
      <c r="I1611" s="27"/>
    </row>
    <row r="1612" spans="9:9" x14ac:dyDescent="0.25">
      <c r="I1612" s="27"/>
    </row>
    <row r="1613" spans="9:9" x14ac:dyDescent="0.25">
      <c r="I1613" s="27"/>
    </row>
    <row r="1614" spans="9:9" x14ac:dyDescent="0.25">
      <c r="I1614" s="27"/>
    </row>
    <row r="1615" spans="9:9" x14ac:dyDescent="0.25">
      <c r="I1615" s="27"/>
    </row>
    <row r="1616" spans="9:9" x14ac:dyDescent="0.25">
      <c r="I1616" s="27"/>
    </row>
    <row r="1617" spans="9:9" x14ac:dyDescent="0.25">
      <c r="I1617" s="27"/>
    </row>
    <row r="1618" spans="9:9" x14ac:dyDescent="0.25">
      <c r="I1618" s="27"/>
    </row>
    <row r="1619" spans="9:9" x14ac:dyDescent="0.25">
      <c r="I1619" s="27"/>
    </row>
    <row r="1620" spans="9:9" x14ac:dyDescent="0.25">
      <c r="I1620" s="27"/>
    </row>
    <row r="1621" spans="9:9" x14ac:dyDescent="0.25">
      <c r="I1621" s="27"/>
    </row>
    <row r="1622" spans="9:9" x14ac:dyDescent="0.25">
      <c r="I1622" s="27"/>
    </row>
    <row r="1623" spans="9:9" x14ac:dyDescent="0.25">
      <c r="I1623" s="27"/>
    </row>
    <row r="1624" spans="9:9" x14ac:dyDescent="0.25">
      <c r="I1624" s="27"/>
    </row>
    <row r="1625" spans="9:9" x14ac:dyDescent="0.25">
      <c r="I1625" s="27"/>
    </row>
    <row r="1626" spans="9:9" x14ac:dyDescent="0.25">
      <c r="I1626" s="27"/>
    </row>
    <row r="1627" spans="9:9" x14ac:dyDescent="0.25">
      <c r="I1627" s="27"/>
    </row>
    <row r="1628" spans="9:9" x14ac:dyDescent="0.25">
      <c r="I1628" s="27"/>
    </row>
    <row r="1629" spans="9:9" x14ac:dyDescent="0.25">
      <c r="I1629" s="27"/>
    </row>
    <row r="1630" spans="9:9" x14ac:dyDescent="0.25">
      <c r="I1630" s="27"/>
    </row>
    <row r="1631" spans="9:9" x14ac:dyDescent="0.25">
      <c r="I1631" s="27"/>
    </row>
    <row r="1632" spans="9:9" x14ac:dyDescent="0.25">
      <c r="I1632" s="27"/>
    </row>
    <row r="1633" spans="9:9" x14ac:dyDescent="0.25">
      <c r="I1633" s="27"/>
    </row>
    <row r="1634" spans="9:9" x14ac:dyDescent="0.25">
      <c r="I1634" s="27"/>
    </row>
    <row r="1635" spans="9:9" x14ac:dyDescent="0.25">
      <c r="I1635" s="27"/>
    </row>
    <row r="1636" spans="9:9" x14ac:dyDescent="0.25">
      <c r="I1636" s="27"/>
    </row>
    <row r="1637" spans="9:9" x14ac:dyDescent="0.25">
      <c r="I1637" s="27"/>
    </row>
    <row r="1638" spans="9:9" x14ac:dyDescent="0.25">
      <c r="I1638" s="27"/>
    </row>
    <row r="1639" spans="9:9" x14ac:dyDescent="0.25">
      <c r="I1639" s="27"/>
    </row>
    <row r="1640" spans="9:9" x14ac:dyDescent="0.25">
      <c r="I1640" s="27"/>
    </row>
    <row r="1641" spans="9:9" x14ac:dyDescent="0.25">
      <c r="I1641" s="27"/>
    </row>
    <row r="1642" spans="9:9" x14ac:dyDescent="0.25">
      <c r="I1642" s="27"/>
    </row>
    <row r="1643" spans="9:9" x14ac:dyDescent="0.25">
      <c r="I1643" s="27"/>
    </row>
    <row r="1644" spans="9:9" x14ac:dyDescent="0.25">
      <c r="I1644" s="27"/>
    </row>
    <row r="1645" spans="9:9" x14ac:dyDescent="0.25">
      <c r="I1645" s="27"/>
    </row>
    <row r="1646" spans="9:9" x14ac:dyDescent="0.25">
      <c r="I1646" s="27"/>
    </row>
    <row r="1647" spans="9:9" x14ac:dyDescent="0.25">
      <c r="I1647" s="27"/>
    </row>
    <row r="1648" spans="9:9" x14ac:dyDescent="0.25">
      <c r="I1648" s="27"/>
    </row>
    <row r="1649" spans="9:9" x14ac:dyDescent="0.25">
      <c r="I1649" s="27"/>
    </row>
    <row r="1650" spans="9:9" x14ac:dyDescent="0.25">
      <c r="I1650" s="27"/>
    </row>
    <row r="1651" spans="9:9" x14ac:dyDescent="0.25">
      <c r="I1651" s="27"/>
    </row>
    <row r="1652" spans="9:9" x14ac:dyDescent="0.25">
      <c r="I1652" s="27"/>
    </row>
    <row r="1653" spans="9:9" x14ac:dyDescent="0.25">
      <c r="I1653" s="27"/>
    </row>
    <row r="1654" spans="9:9" x14ac:dyDescent="0.25">
      <c r="I1654" s="27"/>
    </row>
    <row r="1655" spans="9:9" x14ac:dyDescent="0.25">
      <c r="I1655" s="27"/>
    </row>
    <row r="1656" spans="9:9" x14ac:dyDescent="0.25">
      <c r="I1656" s="27"/>
    </row>
    <row r="1657" spans="9:9" x14ac:dyDescent="0.25">
      <c r="I1657" s="27"/>
    </row>
    <row r="1658" spans="9:9" x14ac:dyDescent="0.25">
      <c r="I1658" s="27"/>
    </row>
    <row r="1659" spans="9:9" x14ac:dyDescent="0.25">
      <c r="I1659" s="27"/>
    </row>
    <row r="1660" spans="9:9" x14ac:dyDescent="0.25">
      <c r="I1660" s="27"/>
    </row>
    <row r="1661" spans="9:9" x14ac:dyDescent="0.25">
      <c r="I1661" s="27"/>
    </row>
    <row r="1662" spans="9:9" x14ac:dyDescent="0.25">
      <c r="I1662" s="27"/>
    </row>
    <row r="1663" spans="9:9" x14ac:dyDescent="0.25">
      <c r="I1663" s="27"/>
    </row>
    <row r="1664" spans="9:9" x14ac:dyDescent="0.25">
      <c r="I1664" s="27"/>
    </row>
    <row r="1665" spans="9:9" x14ac:dyDescent="0.25">
      <c r="I1665" s="27"/>
    </row>
    <row r="1666" spans="9:9" x14ac:dyDescent="0.25">
      <c r="I1666" s="27"/>
    </row>
    <row r="1667" spans="9:9" x14ac:dyDescent="0.25">
      <c r="I1667" s="27"/>
    </row>
    <row r="1668" spans="9:9" x14ac:dyDescent="0.25">
      <c r="I1668" s="27"/>
    </row>
    <row r="1669" spans="9:9" x14ac:dyDescent="0.25">
      <c r="I1669" s="27"/>
    </row>
    <row r="1670" spans="9:9" x14ac:dyDescent="0.25">
      <c r="I1670" s="27"/>
    </row>
    <row r="1671" spans="9:9" x14ac:dyDescent="0.25">
      <c r="I1671" s="27"/>
    </row>
    <row r="1672" spans="9:9" x14ac:dyDescent="0.25">
      <c r="I1672" s="27"/>
    </row>
    <row r="1673" spans="9:9" x14ac:dyDescent="0.25">
      <c r="I1673" s="27"/>
    </row>
    <row r="1674" spans="9:9" x14ac:dyDescent="0.25">
      <c r="I1674" s="27"/>
    </row>
    <row r="1675" spans="9:9" x14ac:dyDescent="0.25">
      <c r="I1675" s="27"/>
    </row>
    <row r="1676" spans="9:9" x14ac:dyDescent="0.25">
      <c r="I1676" s="27"/>
    </row>
    <row r="1677" spans="9:9" x14ac:dyDescent="0.25">
      <c r="I1677" s="27"/>
    </row>
    <row r="1678" spans="9:9" x14ac:dyDescent="0.25">
      <c r="I1678" s="27"/>
    </row>
    <row r="1679" spans="9:9" x14ac:dyDescent="0.25">
      <c r="I1679" s="27"/>
    </row>
    <row r="1680" spans="9:9" x14ac:dyDescent="0.25">
      <c r="I1680" s="27"/>
    </row>
    <row r="1681" spans="9:9" x14ac:dyDescent="0.25">
      <c r="I1681" s="27"/>
    </row>
    <row r="1682" spans="9:9" x14ac:dyDescent="0.25">
      <c r="I1682" s="27"/>
    </row>
    <row r="1683" spans="9:9" x14ac:dyDescent="0.25">
      <c r="I1683" s="27"/>
    </row>
    <row r="1684" spans="9:9" x14ac:dyDescent="0.25">
      <c r="I1684" s="27"/>
    </row>
    <row r="1685" spans="9:9" x14ac:dyDescent="0.25">
      <c r="I1685" s="27"/>
    </row>
    <row r="1686" spans="9:9" x14ac:dyDescent="0.25">
      <c r="I1686" s="27"/>
    </row>
    <row r="1687" spans="9:9" x14ac:dyDescent="0.25">
      <c r="I1687" s="27"/>
    </row>
    <row r="1688" spans="9:9" x14ac:dyDescent="0.25">
      <c r="I1688" s="27"/>
    </row>
    <row r="1689" spans="9:9" x14ac:dyDescent="0.25">
      <c r="I1689" s="27"/>
    </row>
    <row r="1690" spans="9:9" x14ac:dyDescent="0.25">
      <c r="I1690" s="27"/>
    </row>
    <row r="1691" spans="9:9" x14ac:dyDescent="0.25">
      <c r="I1691" s="27"/>
    </row>
    <row r="1692" spans="9:9" x14ac:dyDescent="0.25">
      <c r="I1692" s="27"/>
    </row>
    <row r="1693" spans="9:9" x14ac:dyDescent="0.25">
      <c r="I1693" s="27"/>
    </row>
    <row r="1694" spans="9:9" x14ac:dyDescent="0.25">
      <c r="I1694" s="27"/>
    </row>
    <row r="1695" spans="9:9" x14ac:dyDescent="0.25">
      <c r="I1695" s="27"/>
    </row>
    <row r="1696" spans="9:9" x14ac:dyDescent="0.25">
      <c r="I1696" s="27"/>
    </row>
    <row r="1697" spans="9:9" x14ac:dyDescent="0.25">
      <c r="I1697" s="27"/>
    </row>
    <row r="1698" spans="9:9" x14ac:dyDescent="0.25">
      <c r="I1698" s="27"/>
    </row>
    <row r="1699" spans="9:9" x14ac:dyDescent="0.25">
      <c r="I1699" s="27"/>
    </row>
    <row r="1700" spans="9:9" x14ac:dyDescent="0.25">
      <c r="I1700" s="27"/>
    </row>
    <row r="1701" spans="9:9" x14ac:dyDescent="0.25">
      <c r="I1701" s="27"/>
    </row>
    <row r="1702" spans="9:9" x14ac:dyDescent="0.25">
      <c r="I1702" s="27"/>
    </row>
    <row r="1703" spans="9:9" x14ac:dyDescent="0.25">
      <c r="I1703" s="27"/>
    </row>
    <row r="1704" spans="9:9" x14ac:dyDescent="0.25">
      <c r="I1704" s="27"/>
    </row>
    <row r="1705" spans="9:9" x14ac:dyDescent="0.25">
      <c r="I1705" s="27"/>
    </row>
    <row r="1706" spans="9:9" x14ac:dyDescent="0.25">
      <c r="I1706" s="27"/>
    </row>
    <row r="1707" spans="9:9" x14ac:dyDescent="0.25">
      <c r="I1707" s="27"/>
    </row>
    <row r="1708" spans="9:9" x14ac:dyDescent="0.25">
      <c r="I1708" s="27"/>
    </row>
    <row r="1709" spans="9:9" x14ac:dyDescent="0.25">
      <c r="I1709" s="27"/>
    </row>
    <row r="1710" spans="9:9" x14ac:dyDescent="0.25">
      <c r="I1710" s="27"/>
    </row>
    <row r="1711" spans="9:9" x14ac:dyDescent="0.25">
      <c r="I1711" s="27"/>
    </row>
    <row r="1712" spans="9:9" x14ac:dyDescent="0.25">
      <c r="I1712" s="27"/>
    </row>
    <row r="1713" spans="9:9" x14ac:dyDescent="0.25">
      <c r="I1713" s="27"/>
    </row>
    <row r="1714" spans="9:9" x14ac:dyDescent="0.25">
      <c r="I1714" s="27"/>
    </row>
    <row r="1715" spans="9:9" x14ac:dyDescent="0.25">
      <c r="I1715" s="27"/>
    </row>
    <row r="1716" spans="9:9" x14ac:dyDescent="0.25">
      <c r="I1716" s="27"/>
    </row>
    <row r="1717" spans="9:9" x14ac:dyDescent="0.25">
      <c r="I1717" s="27"/>
    </row>
    <row r="1718" spans="9:9" x14ac:dyDescent="0.25">
      <c r="I1718" s="27"/>
    </row>
    <row r="1719" spans="9:9" x14ac:dyDescent="0.25">
      <c r="I1719" s="27"/>
    </row>
    <row r="1720" spans="9:9" x14ac:dyDescent="0.25">
      <c r="I1720" s="27"/>
    </row>
    <row r="1721" spans="9:9" x14ac:dyDescent="0.25">
      <c r="I1721" s="27"/>
    </row>
    <row r="1722" spans="9:9" x14ac:dyDescent="0.25">
      <c r="I1722" s="27"/>
    </row>
    <row r="1723" spans="9:9" x14ac:dyDescent="0.25">
      <c r="I1723" s="27"/>
    </row>
    <row r="1724" spans="9:9" x14ac:dyDescent="0.25">
      <c r="I1724" s="27"/>
    </row>
    <row r="1725" spans="9:9" x14ac:dyDescent="0.25">
      <c r="I1725" s="27"/>
    </row>
    <row r="1726" spans="9:9" x14ac:dyDescent="0.25">
      <c r="I1726" s="27"/>
    </row>
    <row r="1727" spans="9:9" x14ac:dyDescent="0.25">
      <c r="I1727" s="27"/>
    </row>
    <row r="1728" spans="9:9" x14ac:dyDescent="0.25">
      <c r="I1728" s="27"/>
    </row>
    <row r="1729" spans="9:9" x14ac:dyDescent="0.25">
      <c r="I1729" s="27"/>
    </row>
    <row r="1730" spans="9:9" x14ac:dyDescent="0.25">
      <c r="I1730" s="27"/>
    </row>
    <row r="1731" spans="9:9" x14ac:dyDescent="0.25">
      <c r="I1731" s="27"/>
    </row>
    <row r="1732" spans="9:9" x14ac:dyDescent="0.25">
      <c r="I1732" s="27"/>
    </row>
    <row r="1733" spans="9:9" x14ac:dyDescent="0.25">
      <c r="I1733" s="27"/>
    </row>
    <row r="1734" spans="9:9" x14ac:dyDescent="0.25">
      <c r="I1734" s="27"/>
    </row>
    <row r="1735" spans="9:9" x14ac:dyDescent="0.25">
      <c r="I1735" s="27"/>
    </row>
    <row r="1736" spans="9:9" x14ac:dyDescent="0.25">
      <c r="I1736" s="27"/>
    </row>
    <row r="1737" spans="9:9" x14ac:dyDescent="0.25">
      <c r="I1737" s="27"/>
    </row>
    <row r="1738" spans="9:9" x14ac:dyDescent="0.25">
      <c r="I1738" s="27"/>
    </row>
    <row r="1739" spans="9:9" x14ac:dyDescent="0.25">
      <c r="I1739" s="27"/>
    </row>
    <row r="1740" spans="9:9" x14ac:dyDescent="0.25">
      <c r="I1740" s="27"/>
    </row>
    <row r="1741" spans="9:9" x14ac:dyDescent="0.25">
      <c r="I1741" s="27"/>
    </row>
    <row r="1742" spans="9:9" x14ac:dyDescent="0.25">
      <c r="I1742" s="27"/>
    </row>
    <row r="1743" spans="9:9" x14ac:dyDescent="0.25">
      <c r="I1743" s="27"/>
    </row>
    <row r="1744" spans="9:9" x14ac:dyDescent="0.25">
      <c r="I1744" s="27"/>
    </row>
    <row r="1745" spans="9:9" x14ac:dyDescent="0.25">
      <c r="I1745" s="27"/>
    </row>
    <row r="1746" spans="9:9" x14ac:dyDescent="0.25">
      <c r="I1746" s="27"/>
    </row>
    <row r="1747" spans="9:9" x14ac:dyDescent="0.25">
      <c r="I1747" s="27"/>
    </row>
    <row r="1748" spans="9:9" x14ac:dyDescent="0.25">
      <c r="I1748" s="27"/>
    </row>
    <row r="1749" spans="9:9" x14ac:dyDescent="0.25">
      <c r="I1749" s="27"/>
    </row>
    <row r="1750" spans="9:9" x14ac:dyDescent="0.25">
      <c r="I1750" s="27"/>
    </row>
    <row r="1751" spans="9:9" x14ac:dyDescent="0.25">
      <c r="I1751" s="27"/>
    </row>
    <row r="1752" spans="9:9" x14ac:dyDescent="0.25">
      <c r="I1752" s="27"/>
    </row>
    <row r="1753" spans="9:9" x14ac:dyDescent="0.25">
      <c r="I1753" s="27"/>
    </row>
    <row r="1754" spans="9:9" x14ac:dyDescent="0.25">
      <c r="I1754" s="27"/>
    </row>
    <row r="1755" spans="9:9" x14ac:dyDescent="0.25">
      <c r="I1755" s="27"/>
    </row>
    <row r="1756" spans="9:9" x14ac:dyDescent="0.25">
      <c r="I1756" s="27"/>
    </row>
    <row r="1757" spans="9:9" x14ac:dyDescent="0.25">
      <c r="I1757" s="27"/>
    </row>
    <row r="1758" spans="9:9" x14ac:dyDescent="0.25">
      <c r="I1758" s="27"/>
    </row>
    <row r="1759" spans="9:9" x14ac:dyDescent="0.25">
      <c r="I1759" s="27"/>
    </row>
    <row r="1760" spans="9:9" x14ac:dyDescent="0.25">
      <c r="I1760" s="27"/>
    </row>
    <row r="1761" spans="9:9" x14ac:dyDescent="0.25">
      <c r="I1761" s="27"/>
    </row>
    <row r="1762" spans="9:9" x14ac:dyDescent="0.25">
      <c r="I1762" s="27"/>
    </row>
    <row r="1763" spans="9:9" x14ac:dyDescent="0.25">
      <c r="I1763" s="27"/>
    </row>
    <row r="1764" spans="9:9" x14ac:dyDescent="0.25">
      <c r="I1764" s="27"/>
    </row>
    <row r="1765" spans="9:9" x14ac:dyDescent="0.25">
      <c r="I1765" s="27"/>
    </row>
    <row r="1766" spans="9:9" x14ac:dyDescent="0.25">
      <c r="I1766" s="27"/>
    </row>
    <row r="1767" spans="9:9" x14ac:dyDescent="0.25">
      <c r="I1767" s="27"/>
    </row>
    <row r="1768" spans="9:9" x14ac:dyDescent="0.25">
      <c r="I1768" s="27"/>
    </row>
    <row r="1769" spans="9:9" x14ac:dyDescent="0.25">
      <c r="I1769" s="27"/>
    </row>
    <row r="1770" spans="9:9" x14ac:dyDescent="0.25">
      <c r="I1770" s="27"/>
    </row>
    <row r="1771" spans="9:9" x14ac:dyDescent="0.25">
      <c r="I1771" s="27"/>
    </row>
    <row r="1772" spans="9:9" x14ac:dyDescent="0.25">
      <c r="I1772" s="27"/>
    </row>
    <row r="1773" spans="9:9" x14ac:dyDescent="0.25">
      <c r="I1773" s="27"/>
    </row>
    <row r="1774" spans="9:9" x14ac:dyDescent="0.25">
      <c r="I1774" s="27"/>
    </row>
    <row r="1775" spans="9:9" x14ac:dyDescent="0.25">
      <c r="I1775" s="27"/>
    </row>
    <row r="1776" spans="9:9" x14ac:dyDescent="0.25">
      <c r="I1776" s="27"/>
    </row>
    <row r="1777" spans="9:9" x14ac:dyDescent="0.25">
      <c r="I1777" s="27"/>
    </row>
    <row r="1778" spans="9:9" x14ac:dyDescent="0.25">
      <c r="I1778" s="27"/>
    </row>
    <row r="1779" spans="9:9" x14ac:dyDescent="0.25">
      <c r="I1779" s="27"/>
    </row>
    <row r="1780" spans="9:9" x14ac:dyDescent="0.25">
      <c r="I1780" s="27"/>
    </row>
    <row r="1781" spans="9:9" x14ac:dyDescent="0.25">
      <c r="I1781" s="27"/>
    </row>
    <row r="1782" spans="9:9" x14ac:dyDescent="0.25">
      <c r="I1782" s="27"/>
    </row>
    <row r="1783" spans="9:9" x14ac:dyDescent="0.25">
      <c r="I1783" s="27"/>
    </row>
    <row r="1784" spans="9:9" x14ac:dyDescent="0.25">
      <c r="I1784" s="27"/>
    </row>
    <row r="1785" spans="9:9" x14ac:dyDescent="0.25">
      <c r="I1785" s="27"/>
    </row>
    <row r="1786" spans="9:9" x14ac:dyDescent="0.25">
      <c r="I1786" s="27"/>
    </row>
    <row r="1787" spans="9:9" x14ac:dyDescent="0.25">
      <c r="I1787" s="27"/>
    </row>
    <row r="1788" spans="9:9" x14ac:dyDescent="0.25">
      <c r="I1788" s="27"/>
    </row>
    <row r="1789" spans="9:9" x14ac:dyDescent="0.25">
      <c r="I1789" s="27"/>
    </row>
    <row r="1790" spans="9:9" x14ac:dyDescent="0.25">
      <c r="I1790" s="27"/>
    </row>
    <row r="1791" spans="9:9" x14ac:dyDescent="0.25">
      <c r="I1791" s="27"/>
    </row>
    <row r="1792" spans="9:9" x14ac:dyDescent="0.25">
      <c r="I1792" s="27"/>
    </row>
    <row r="1793" spans="9:9" x14ac:dyDescent="0.25">
      <c r="I1793" s="27"/>
    </row>
    <row r="1794" spans="9:9" x14ac:dyDescent="0.25">
      <c r="I1794" s="27"/>
    </row>
    <row r="1795" spans="9:9" x14ac:dyDescent="0.25">
      <c r="I1795" s="27"/>
    </row>
    <row r="1796" spans="9:9" x14ac:dyDescent="0.25">
      <c r="I1796" s="27"/>
    </row>
    <row r="1797" spans="9:9" x14ac:dyDescent="0.25">
      <c r="I1797" s="27"/>
    </row>
    <row r="1798" spans="9:9" x14ac:dyDescent="0.25">
      <c r="I1798" s="27"/>
    </row>
    <row r="1799" spans="9:9" x14ac:dyDescent="0.25">
      <c r="I1799" s="27"/>
    </row>
    <row r="1800" spans="9:9" x14ac:dyDescent="0.25">
      <c r="I1800" s="27"/>
    </row>
    <row r="1801" spans="9:9" x14ac:dyDescent="0.25">
      <c r="I1801" s="27"/>
    </row>
    <row r="1802" spans="9:9" x14ac:dyDescent="0.25">
      <c r="I1802" s="27"/>
    </row>
    <row r="1803" spans="9:9" x14ac:dyDescent="0.25">
      <c r="I1803" s="27"/>
    </row>
    <row r="1804" spans="9:9" x14ac:dyDescent="0.25">
      <c r="I1804" s="27"/>
    </row>
    <row r="1805" spans="9:9" x14ac:dyDescent="0.25">
      <c r="I1805" s="27"/>
    </row>
    <row r="1806" spans="9:9" x14ac:dyDescent="0.25">
      <c r="I1806" s="27"/>
    </row>
    <row r="1807" spans="9:9" x14ac:dyDescent="0.25">
      <c r="I1807" s="27"/>
    </row>
    <row r="1808" spans="9:9" x14ac:dyDescent="0.25">
      <c r="I1808" s="27"/>
    </row>
    <row r="1809" spans="9:9" x14ac:dyDescent="0.25">
      <c r="I1809" s="27"/>
    </row>
    <row r="1810" spans="9:9" x14ac:dyDescent="0.25">
      <c r="I1810" s="27"/>
    </row>
    <row r="1811" spans="9:9" x14ac:dyDescent="0.25">
      <c r="I1811" s="27"/>
    </row>
    <row r="1812" spans="9:9" x14ac:dyDescent="0.25">
      <c r="I1812" s="27"/>
    </row>
    <row r="1813" spans="9:9" x14ac:dyDescent="0.25">
      <c r="I1813" s="27"/>
    </row>
    <row r="1814" spans="9:9" x14ac:dyDescent="0.25">
      <c r="I1814" s="27"/>
    </row>
    <row r="1815" spans="9:9" x14ac:dyDescent="0.25">
      <c r="I1815" s="27"/>
    </row>
    <row r="1816" spans="9:9" x14ac:dyDescent="0.25">
      <c r="I1816" s="27"/>
    </row>
    <row r="1817" spans="9:9" x14ac:dyDescent="0.25">
      <c r="I1817" s="27"/>
    </row>
    <row r="1818" spans="9:9" x14ac:dyDescent="0.25">
      <c r="I1818" s="27"/>
    </row>
    <row r="1819" spans="9:9" x14ac:dyDescent="0.25">
      <c r="I1819" s="27"/>
    </row>
    <row r="1820" spans="9:9" x14ac:dyDescent="0.25">
      <c r="I1820" s="27"/>
    </row>
    <row r="1821" spans="9:9" x14ac:dyDescent="0.25">
      <c r="I1821" s="27"/>
    </row>
    <row r="1822" spans="9:9" x14ac:dyDescent="0.25">
      <c r="I1822" s="27"/>
    </row>
    <row r="1823" spans="9:9" x14ac:dyDescent="0.25">
      <c r="I1823" s="27"/>
    </row>
    <row r="1824" spans="9:9" x14ac:dyDescent="0.25">
      <c r="I1824" s="27"/>
    </row>
    <row r="1825" spans="9:9" x14ac:dyDescent="0.25">
      <c r="I1825" s="27"/>
    </row>
    <row r="1826" spans="9:9" x14ac:dyDescent="0.25">
      <c r="I1826" s="27"/>
    </row>
    <row r="1827" spans="9:9" x14ac:dyDescent="0.25">
      <c r="I1827" s="27"/>
    </row>
    <row r="1828" spans="9:9" x14ac:dyDescent="0.25">
      <c r="I1828" s="27"/>
    </row>
    <row r="1829" spans="9:9" x14ac:dyDescent="0.25">
      <c r="I1829" s="27"/>
    </row>
    <row r="1830" spans="9:9" x14ac:dyDescent="0.25">
      <c r="I1830" s="27"/>
    </row>
    <row r="1831" spans="9:9" x14ac:dyDescent="0.25">
      <c r="I1831" s="27"/>
    </row>
    <row r="1832" spans="9:9" x14ac:dyDescent="0.25">
      <c r="I1832" s="27"/>
    </row>
    <row r="1833" spans="9:9" x14ac:dyDescent="0.25">
      <c r="I1833" s="27"/>
    </row>
    <row r="1834" spans="9:9" x14ac:dyDescent="0.25">
      <c r="I1834" s="27"/>
    </row>
    <row r="1835" spans="9:9" x14ac:dyDescent="0.25">
      <c r="I1835" s="27"/>
    </row>
    <row r="1836" spans="9:9" x14ac:dyDescent="0.25">
      <c r="I1836" s="27"/>
    </row>
    <row r="1837" spans="9:9" x14ac:dyDescent="0.25">
      <c r="I1837" s="27"/>
    </row>
    <row r="1838" spans="9:9" x14ac:dyDescent="0.25">
      <c r="I1838" s="27"/>
    </row>
    <row r="1839" spans="9:9" x14ac:dyDescent="0.25">
      <c r="I1839" s="27"/>
    </row>
    <row r="1840" spans="9:9" x14ac:dyDescent="0.25">
      <c r="I1840" s="27"/>
    </row>
    <row r="1841" spans="9:9" x14ac:dyDescent="0.25">
      <c r="I1841" s="27"/>
    </row>
    <row r="1842" spans="9:9" x14ac:dyDescent="0.25">
      <c r="I1842" s="27"/>
    </row>
    <row r="1843" spans="9:9" x14ac:dyDescent="0.25">
      <c r="I1843" s="27"/>
    </row>
    <row r="1844" spans="9:9" x14ac:dyDescent="0.25">
      <c r="I1844" s="27"/>
    </row>
    <row r="1845" spans="9:9" x14ac:dyDescent="0.25">
      <c r="I1845" s="27"/>
    </row>
    <row r="1846" spans="9:9" x14ac:dyDescent="0.25">
      <c r="I1846" s="27"/>
    </row>
    <row r="1847" spans="9:9" x14ac:dyDescent="0.25">
      <c r="I1847" s="27"/>
    </row>
    <row r="1848" spans="9:9" x14ac:dyDescent="0.25">
      <c r="I1848" s="27"/>
    </row>
    <row r="1849" spans="9:9" x14ac:dyDescent="0.25">
      <c r="I1849" s="27"/>
    </row>
    <row r="1850" spans="9:9" x14ac:dyDescent="0.25">
      <c r="I1850" s="27"/>
    </row>
    <row r="1851" spans="9:9" x14ac:dyDescent="0.25">
      <c r="I1851" s="27"/>
    </row>
    <row r="1852" spans="9:9" x14ac:dyDescent="0.25">
      <c r="I1852" s="27"/>
    </row>
    <row r="1853" spans="9:9" x14ac:dyDescent="0.25">
      <c r="I1853" s="27"/>
    </row>
    <row r="1854" spans="9:9" x14ac:dyDescent="0.25">
      <c r="I1854" s="27"/>
    </row>
    <row r="1855" spans="9:9" x14ac:dyDescent="0.25">
      <c r="I1855" s="27"/>
    </row>
    <row r="1856" spans="9:9" x14ac:dyDescent="0.25">
      <c r="I1856" s="27"/>
    </row>
    <row r="1857" spans="9:9" x14ac:dyDescent="0.25">
      <c r="I1857" s="27"/>
    </row>
    <row r="1858" spans="9:9" x14ac:dyDescent="0.25">
      <c r="I1858" s="27"/>
    </row>
    <row r="1859" spans="9:9" x14ac:dyDescent="0.25">
      <c r="I1859" s="27"/>
    </row>
    <row r="1860" spans="9:9" x14ac:dyDescent="0.25">
      <c r="I1860" s="27"/>
    </row>
    <row r="1861" spans="9:9" x14ac:dyDescent="0.25">
      <c r="I1861" s="27"/>
    </row>
    <row r="1862" spans="9:9" x14ac:dyDescent="0.25">
      <c r="I1862" s="27"/>
    </row>
    <row r="1863" spans="9:9" x14ac:dyDescent="0.25">
      <c r="I1863" s="27"/>
    </row>
    <row r="1864" spans="9:9" x14ac:dyDescent="0.25">
      <c r="I1864" s="27"/>
    </row>
    <row r="1865" spans="9:9" x14ac:dyDescent="0.25">
      <c r="I1865" s="27"/>
    </row>
    <row r="1866" spans="9:9" x14ac:dyDescent="0.25">
      <c r="I1866" s="27"/>
    </row>
    <row r="1867" spans="9:9" x14ac:dyDescent="0.25">
      <c r="I1867" s="27"/>
    </row>
    <row r="1868" spans="9:9" x14ac:dyDescent="0.25">
      <c r="I1868" s="27"/>
    </row>
    <row r="1869" spans="9:9" x14ac:dyDescent="0.25">
      <c r="I1869" s="27"/>
    </row>
    <row r="1870" spans="9:9" x14ac:dyDescent="0.25">
      <c r="I1870" s="27"/>
    </row>
    <row r="1871" spans="9:9" x14ac:dyDescent="0.25">
      <c r="I1871" s="27"/>
    </row>
    <row r="1872" spans="9:9" x14ac:dyDescent="0.25">
      <c r="I1872" s="27"/>
    </row>
    <row r="1873" spans="9:9" x14ac:dyDescent="0.25">
      <c r="I1873" s="27"/>
    </row>
    <row r="1874" spans="9:9" x14ac:dyDescent="0.25">
      <c r="I1874" s="27"/>
    </row>
    <row r="1875" spans="9:9" x14ac:dyDescent="0.25">
      <c r="I1875" s="27"/>
    </row>
    <row r="1876" spans="9:9" x14ac:dyDescent="0.25">
      <c r="I1876" s="27"/>
    </row>
    <row r="1877" spans="9:9" x14ac:dyDescent="0.25">
      <c r="I1877" s="27"/>
    </row>
    <row r="1878" spans="9:9" x14ac:dyDescent="0.25">
      <c r="I1878" s="27"/>
    </row>
    <row r="1879" spans="9:9" x14ac:dyDescent="0.25">
      <c r="I1879" s="27"/>
    </row>
    <row r="1880" spans="9:9" x14ac:dyDescent="0.25">
      <c r="I1880" s="27"/>
    </row>
    <row r="1881" spans="9:9" x14ac:dyDescent="0.25">
      <c r="I1881" s="27"/>
    </row>
    <row r="1882" spans="9:9" x14ac:dyDescent="0.25">
      <c r="I1882" s="27"/>
    </row>
    <row r="1883" spans="9:9" x14ac:dyDescent="0.25">
      <c r="I1883" s="27"/>
    </row>
    <row r="1884" spans="9:9" x14ac:dyDescent="0.25">
      <c r="I1884" s="27"/>
    </row>
    <row r="1885" spans="9:9" x14ac:dyDescent="0.25">
      <c r="I1885" s="27"/>
    </row>
    <row r="1886" spans="9:9" x14ac:dyDescent="0.25">
      <c r="I1886" s="27"/>
    </row>
    <row r="1887" spans="9:9" x14ac:dyDescent="0.25">
      <c r="I1887" s="27"/>
    </row>
    <row r="1888" spans="9:9" x14ac:dyDescent="0.25">
      <c r="I1888" s="27"/>
    </row>
    <row r="1889" spans="9:9" x14ac:dyDescent="0.25">
      <c r="I1889" s="27"/>
    </row>
    <row r="1890" spans="9:9" x14ac:dyDescent="0.25">
      <c r="I1890" s="27"/>
    </row>
    <row r="1891" spans="9:9" x14ac:dyDescent="0.25">
      <c r="I1891" s="27"/>
    </row>
    <row r="1892" spans="9:9" x14ac:dyDescent="0.25">
      <c r="I1892" s="27"/>
    </row>
    <row r="1893" spans="9:9" x14ac:dyDescent="0.25">
      <c r="I1893" s="27"/>
    </row>
    <row r="1894" spans="9:9" x14ac:dyDescent="0.25">
      <c r="I1894" s="27"/>
    </row>
    <row r="1895" spans="9:9" x14ac:dyDescent="0.25">
      <c r="I1895" s="27"/>
    </row>
    <row r="1896" spans="9:9" x14ac:dyDescent="0.25">
      <c r="I1896" s="27"/>
    </row>
    <row r="1897" spans="9:9" x14ac:dyDescent="0.25">
      <c r="I1897" s="27"/>
    </row>
    <row r="1898" spans="9:9" x14ac:dyDescent="0.25">
      <c r="I1898" s="27"/>
    </row>
    <row r="1899" spans="9:9" x14ac:dyDescent="0.25">
      <c r="I1899" s="27"/>
    </row>
    <row r="1900" spans="9:9" x14ac:dyDescent="0.25">
      <c r="I1900" s="27"/>
    </row>
    <row r="1901" spans="9:9" x14ac:dyDescent="0.25">
      <c r="I1901" s="27"/>
    </row>
    <row r="1902" spans="9:9" x14ac:dyDescent="0.25">
      <c r="I1902" s="27"/>
    </row>
    <row r="1903" spans="9:9" x14ac:dyDescent="0.25">
      <c r="I1903" s="27"/>
    </row>
    <row r="1904" spans="9:9" x14ac:dyDescent="0.25">
      <c r="I1904" s="27"/>
    </row>
    <row r="1905" spans="9:9" x14ac:dyDescent="0.25">
      <c r="I1905" s="27"/>
    </row>
    <row r="1906" spans="9:9" x14ac:dyDescent="0.25">
      <c r="I1906" s="27"/>
    </row>
    <row r="1907" spans="9:9" x14ac:dyDescent="0.25">
      <c r="I1907" s="27"/>
    </row>
    <row r="1908" spans="9:9" x14ac:dyDescent="0.25">
      <c r="I1908" s="27"/>
    </row>
    <row r="1909" spans="9:9" x14ac:dyDescent="0.25">
      <c r="I1909" s="27"/>
    </row>
    <row r="1910" spans="9:9" x14ac:dyDescent="0.25">
      <c r="I1910" s="27"/>
    </row>
    <row r="1911" spans="9:9" x14ac:dyDescent="0.25">
      <c r="I1911" s="27"/>
    </row>
    <row r="1912" spans="9:9" x14ac:dyDescent="0.25">
      <c r="I1912" s="27"/>
    </row>
    <row r="1913" spans="9:9" x14ac:dyDescent="0.25">
      <c r="I1913" s="27"/>
    </row>
    <row r="1914" spans="9:9" x14ac:dyDescent="0.25">
      <c r="I1914" s="27"/>
    </row>
    <row r="1915" spans="9:9" x14ac:dyDescent="0.25">
      <c r="I1915" s="27"/>
    </row>
    <row r="1916" spans="9:9" x14ac:dyDescent="0.25">
      <c r="I1916" s="27"/>
    </row>
    <row r="1917" spans="9:9" x14ac:dyDescent="0.25">
      <c r="I1917" s="27"/>
    </row>
    <row r="1918" spans="9:9" x14ac:dyDescent="0.25">
      <c r="I1918" s="27"/>
    </row>
    <row r="1919" spans="9:9" x14ac:dyDescent="0.25">
      <c r="I1919" s="27"/>
    </row>
    <row r="1920" spans="9:9" x14ac:dyDescent="0.25">
      <c r="I1920" s="27"/>
    </row>
    <row r="1921" spans="9:9" x14ac:dyDescent="0.25">
      <c r="I1921" s="27"/>
    </row>
    <row r="1922" spans="9:9" x14ac:dyDescent="0.25">
      <c r="I1922" s="27"/>
    </row>
    <row r="1923" spans="9:9" x14ac:dyDescent="0.25">
      <c r="I1923" s="27"/>
    </row>
    <row r="1924" spans="9:9" x14ac:dyDescent="0.25">
      <c r="I1924" s="27"/>
    </row>
    <row r="1925" spans="9:9" x14ac:dyDescent="0.25">
      <c r="I1925" s="27"/>
    </row>
    <row r="1926" spans="9:9" x14ac:dyDescent="0.25">
      <c r="I1926" s="27"/>
    </row>
    <row r="1927" spans="9:9" x14ac:dyDescent="0.25">
      <c r="I1927" s="27"/>
    </row>
    <row r="1928" spans="9:9" x14ac:dyDescent="0.25">
      <c r="I1928" s="27"/>
    </row>
    <row r="1929" spans="9:9" x14ac:dyDescent="0.25">
      <c r="I1929" s="27"/>
    </row>
    <row r="1930" spans="9:9" x14ac:dyDescent="0.25">
      <c r="I1930" s="27"/>
    </row>
    <row r="1931" spans="9:9" x14ac:dyDescent="0.25">
      <c r="I1931" s="27"/>
    </row>
    <row r="1932" spans="9:9" x14ac:dyDescent="0.25">
      <c r="I1932" s="27"/>
    </row>
    <row r="1933" spans="9:9" x14ac:dyDescent="0.25">
      <c r="I1933" s="27"/>
    </row>
    <row r="1934" spans="9:9" x14ac:dyDescent="0.25">
      <c r="I1934" s="27"/>
    </row>
    <row r="1935" spans="9:9" x14ac:dyDescent="0.25">
      <c r="I1935" s="27"/>
    </row>
    <row r="1936" spans="9:9" x14ac:dyDescent="0.25">
      <c r="I1936" s="27"/>
    </row>
    <row r="1937" spans="9:9" x14ac:dyDescent="0.25">
      <c r="I1937" s="27"/>
    </row>
    <row r="1938" spans="9:9" x14ac:dyDescent="0.25">
      <c r="I1938" s="27"/>
    </row>
    <row r="1939" spans="9:9" x14ac:dyDescent="0.25">
      <c r="I1939" s="27"/>
    </row>
    <row r="1940" spans="9:9" x14ac:dyDescent="0.25">
      <c r="I1940" s="27"/>
    </row>
    <row r="1941" spans="9:9" x14ac:dyDescent="0.25">
      <c r="I1941" s="27"/>
    </row>
    <row r="1942" spans="9:9" x14ac:dyDescent="0.25">
      <c r="I1942" s="27"/>
    </row>
    <row r="1943" spans="9:9" x14ac:dyDescent="0.25">
      <c r="I1943" s="27"/>
    </row>
    <row r="1944" spans="9:9" x14ac:dyDescent="0.25">
      <c r="I1944" s="27"/>
    </row>
    <row r="1945" spans="9:9" x14ac:dyDescent="0.25">
      <c r="I1945" s="27"/>
    </row>
    <row r="1946" spans="9:9" x14ac:dyDescent="0.25">
      <c r="I1946" s="27"/>
    </row>
    <row r="1947" spans="9:9" x14ac:dyDescent="0.25">
      <c r="I1947" s="27"/>
    </row>
    <row r="1948" spans="9:9" x14ac:dyDescent="0.25">
      <c r="I1948" s="27"/>
    </row>
    <row r="1949" spans="9:9" x14ac:dyDescent="0.25">
      <c r="I1949" s="27"/>
    </row>
    <row r="1950" spans="9:9" x14ac:dyDescent="0.25">
      <c r="I1950" s="27"/>
    </row>
    <row r="1951" spans="9:9" x14ac:dyDescent="0.25">
      <c r="I1951" s="27"/>
    </row>
    <row r="1952" spans="9:9" x14ac:dyDescent="0.25">
      <c r="I1952" s="27"/>
    </row>
    <row r="1953" spans="9:9" x14ac:dyDescent="0.25">
      <c r="I1953" s="27"/>
    </row>
    <row r="1954" spans="9:9" x14ac:dyDescent="0.25">
      <c r="I1954" s="27"/>
    </row>
    <row r="1955" spans="9:9" x14ac:dyDescent="0.25">
      <c r="I1955" s="27"/>
    </row>
    <row r="1956" spans="9:9" x14ac:dyDescent="0.25">
      <c r="I1956" s="27"/>
    </row>
    <row r="1957" spans="9:9" x14ac:dyDescent="0.25">
      <c r="I1957" s="27"/>
    </row>
    <row r="1958" spans="9:9" x14ac:dyDescent="0.25">
      <c r="I1958" s="27"/>
    </row>
    <row r="1959" spans="9:9" x14ac:dyDescent="0.25">
      <c r="I1959" s="27"/>
    </row>
    <row r="1960" spans="9:9" x14ac:dyDescent="0.25">
      <c r="I1960" s="27"/>
    </row>
    <row r="1961" spans="9:9" x14ac:dyDescent="0.25">
      <c r="I1961" s="27"/>
    </row>
    <row r="1962" spans="9:9" x14ac:dyDescent="0.25">
      <c r="I1962" s="27"/>
    </row>
    <row r="1963" spans="9:9" x14ac:dyDescent="0.25">
      <c r="I1963" s="27"/>
    </row>
    <row r="1964" spans="9:9" x14ac:dyDescent="0.25">
      <c r="I1964" s="27"/>
    </row>
    <row r="1965" spans="9:9" x14ac:dyDescent="0.25">
      <c r="I1965" s="27"/>
    </row>
    <row r="1966" spans="9:9" x14ac:dyDescent="0.25">
      <c r="I1966" s="27"/>
    </row>
    <row r="1967" spans="9:9" x14ac:dyDescent="0.25">
      <c r="I1967" s="27"/>
    </row>
    <row r="1968" spans="9:9" x14ac:dyDescent="0.25">
      <c r="I1968" s="27"/>
    </row>
    <row r="1969" spans="9:9" x14ac:dyDescent="0.25">
      <c r="I1969" s="27"/>
    </row>
    <row r="1970" spans="9:9" x14ac:dyDescent="0.25">
      <c r="I1970" s="27"/>
    </row>
    <row r="1971" spans="9:9" x14ac:dyDescent="0.25">
      <c r="I1971" s="27"/>
    </row>
    <row r="1972" spans="9:9" x14ac:dyDescent="0.25">
      <c r="I1972" s="27"/>
    </row>
    <row r="1973" spans="9:9" x14ac:dyDescent="0.25">
      <c r="I1973" s="27"/>
    </row>
    <row r="1974" spans="9:9" x14ac:dyDescent="0.25">
      <c r="I1974" s="27"/>
    </row>
    <row r="1975" spans="9:9" x14ac:dyDescent="0.25">
      <c r="I1975" s="27"/>
    </row>
    <row r="1976" spans="9:9" x14ac:dyDescent="0.25">
      <c r="I1976" s="27"/>
    </row>
    <row r="1977" spans="9:9" x14ac:dyDescent="0.25">
      <c r="I1977" s="27"/>
    </row>
    <row r="1978" spans="9:9" x14ac:dyDescent="0.25">
      <c r="I1978" s="27"/>
    </row>
    <row r="1979" spans="9:9" x14ac:dyDescent="0.25">
      <c r="I1979" s="27"/>
    </row>
    <row r="1980" spans="9:9" x14ac:dyDescent="0.25">
      <c r="I1980" s="27"/>
    </row>
    <row r="1981" spans="9:9" x14ac:dyDescent="0.25">
      <c r="I1981" s="27"/>
    </row>
    <row r="1982" spans="9:9" x14ac:dyDescent="0.25">
      <c r="I1982" s="27"/>
    </row>
    <row r="1983" spans="9:9" x14ac:dyDescent="0.25">
      <c r="I1983" s="27"/>
    </row>
    <row r="1984" spans="9:9" x14ac:dyDescent="0.25">
      <c r="I1984" s="27"/>
    </row>
    <row r="1985" spans="9:9" x14ac:dyDescent="0.25">
      <c r="I1985" s="27"/>
    </row>
    <row r="1986" spans="9:9" x14ac:dyDescent="0.25">
      <c r="I1986" s="27"/>
    </row>
    <row r="1987" spans="9:9" x14ac:dyDescent="0.25">
      <c r="I1987" s="27"/>
    </row>
    <row r="1988" spans="9:9" x14ac:dyDescent="0.25">
      <c r="I1988" s="27"/>
    </row>
    <row r="1989" spans="9:9" x14ac:dyDescent="0.25">
      <c r="I1989" s="27"/>
    </row>
    <row r="1990" spans="9:9" x14ac:dyDescent="0.25">
      <c r="I1990" s="27"/>
    </row>
    <row r="1991" spans="9:9" x14ac:dyDescent="0.25">
      <c r="I1991" s="27"/>
    </row>
    <row r="1992" spans="9:9" x14ac:dyDescent="0.25">
      <c r="I1992" s="27"/>
    </row>
    <row r="1993" spans="9:9" x14ac:dyDescent="0.25">
      <c r="I1993" s="27"/>
    </row>
    <row r="1994" spans="9:9" x14ac:dyDescent="0.25">
      <c r="I1994" s="27"/>
    </row>
    <row r="1995" spans="9:9" x14ac:dyDescent="0.25">
      <c r="I1995" s="27"/>
    </row>
    <row r="1996" spans="9:9" x14ac:dyDescent="0.25">
      <c r="I1996" s="27"/>
    </row>
    <row r="1997" spans="9:9" x14ac:dyDescent="0.25">
      <c r="I1997" s="27"/>
    </row>
    <row r="1998" spans="9:9" x14ac:dyDescent="0.25">
      <c r="I1998" s="27"/>
    </row>
    <row r="1999" spans="9:9" x14ac:dyDescent="0.25">
      <c r="I1999" s="27"/>
    </row>
    <row r="2000" spans="9:9" x14ac:dyDescent="0.25">
      <c r="I2000" s="27"/>
    </row>
    <row r="2001" spans="9:9" x14ac:dyDescent="0.25">
      <c r="I2001" s="27"/>
    </row>
    <row r="2002" spans="9:9" x14ac:dyDescent="0.25">
      <c r="I2002" s="27"/>
    </row>
    <row r="2003" spans="9:9" x14ac:dyDescent="0.25">
      <c r="I2003" s="27"/>
    </row>
    <row r="2004" spans="9:9" x14ac:dyDescent="0.25">
      <c r="I2004" s="27"/>
    </row>
    <row r="2005" spans="9:9" x14ac:dyDescent="0.25">
      <c r="I2005" s="27"/>
    </row>
    <row r="2006" spans="9:9" x14ac:dyDescent="0.25">
      <c r="I2006" s="27"/>
    </row>
    <row r="2007" spans="9:9" x14ac:dyDescent="0.25">
      <c r="I2007" s="27"/>
    </row>
    <row r="2008" spans="9:9" x14ac:dyDescent="0.25">
      <c r="I2008" s="27"/>
    </row>
    <row r="2009" spans="9:9" x14ac:dyDescent="0.25">
      <c r="I2009" s="27"/>
    </row>
    <row r="2010" spans="9:9" x14ac:dyDescent="0.25">
      <c r="I2010" s="27"/>
    </row>
    <row r="2011" spans="9:9" x14ac:dyDescent="0.25">
      <c r="I2011" s="27"/>
    </row>
    <row r="2012" spans="9:9" x14ac:dyDescent="0.25">
      <c r="I2012" s="27"/>
    </row>
    <row r="2013" spans="9:9" x14ac:dyDescent="0.25">
      <c r="I2013" s="27"/>
    </row>
    <row r="2014" spans="9:9" x14ac:dyDescent="0.25">
      <c r="I2014" s="27"/>
    </row>
    <row r="2015" spans="9:9" x14ac:dyDescent="0.25">
      <c r="I2015" s="27"/>
    </row>
    <row r="2016" spans="9:9" x14ac:dyDescent="0.25">
      <c r="I2016" s="27"/>
    </row>
    <row r="2017" spans="9:9" x14ac:dyDescent="0.25">
      <c r="I2017" s="27"/>
    </row>
    <row r="2018" spans="9:9" x14ac:dyDescent="0.25">
      <c r="I2018" s="27"/>
    </row>
    <row r="2019" spans="9:9" x14ac:dyDescent="0.25">
      <c r="I2019" s="27"/>
    </row>
    <row r="2020" spans="9:9" x14ac:dyDescent="0.25">
      <c r="I2020" s="27"/>
    </row>
    <row r="2021" spans="9:9" x14ac:dyDescent="0.25">
      <c r="I2021" s="27"/>
    </row>
    <row r="2022" spans="9:9" x14ac:dyDescent="0.25">
      <c r="I2022" s="27"/>
    </row>
    <row r="2023" spans="9:9" x14ac:dyDescent="0.25">
      <c r="I2023" s="27"/>
    </row>
    <row r="2024" spans="9:9" x14ac:dyDescent="0.25">
      <c r="I2024" s="27"/>
    </row>
    <row r="2025" spans="9:9" x14ac:dyDescent="0.25">
      <c r="I2025" s="27"/>
    </row>
    <row r="2026" spans="9:9" x14ac:dyDescent="0.25">
      <c r="I2026" s="27"/>
    </row>
    <row r="2027" spans="9:9" x14ac:dyDescent="0.25">
      <c r="I2027" s="27"/>
    </row>
    <row r="2028" spans="9:9" x14ac:dyDescent="0.25">
      <c r="I2028" s="27"/>
    </row>
    <row r="2029" spans="9:9" x14ac:dyDescent="0.25">
      <c r="I2029" s="27"/>
    </row>
    <row r="2030" spans="9:9" x14ac:dyDescent="0.25">
      <c r="I2030" s="27"/>
    </row>
    <row r="2031" spans="9:9" x14ac:dyDescent="0.25">
      <c r="I2031" s="27"/>
    </row>
    <row r="2032" spans="9:9" x14ac:dyDescent="0.25">
      <c r="I2032" s="27"/>
    </row>
    <row r="2033" spans="9:9" x14ac:dyDescent="0.25">
      <c r="I2033" s="27"/>
    </row>
    <row r="2034" spans="9:9" x14ac:dyDescent="0.25">
      <c r="I2034" s="27"/>
    </row>
    <row r="2035" spans="9:9" x14ac:dyDescent="0.25">
      <c r="I2035" s="27"/>
    </row>
    <row r="2036" spans="9:9" x14ac:dyDescent="0.25">
      <c r="I2036" s="27"/>
    </row>
    <row r="2037" spans="9:9" x14ac:dyDescent="0.25">
      <c r="I2037" s="27"/>
    </row>
    <row r="2038" spans="9:9" x14ac:dyDescent="0.25">
      <c r="I2038" s="27"/>
    </row>
    <row r="2039" spans="9:9" x14ac:dyDescent="0.25">
      <c r="I2039" s="27"/>
    </row>
    <row r="2040" spans="9:9" x14ac:dyDescent="0.25">
      <c r="I2040" s="27"/>
    </row>
    <row r="2041" spans="9:9" x14ac:dyDescent="0.25">
      <c r="I2041" s="27"/>
    </row>
    <row r="2042" spans="9:9" x14ac:dyDescent="0.25">
      <c r="I2042" s="27"/>
    </row>
    <row r="2043" spans="9:9" x14ac:dyDescent="0.25">
      <c r="I2043" s="27"/>
    </row>
    <row r="2044" spans="9:9" x14ac:dyDescent="0.25">
      <c r="I2044" s="27"/>
    </row>
    <row r="2045" spans="9:9" x14ac:dyDescent="0.25">
      <c r="I2045" s="27"/>
    </row>
    <row r="2046" spans="9:9" x14ac:dyDescent="0.25">
      <c r="I2046" s="27"/>
    </row>
    <row r="2047" spans="9:9" x14ac:dyDescent="0.25">
      <c r="I2047" s="27"/>
    </row>
    <row r="2048" spans="9:9" x14ac:dyDescent="0.25">
      <c r="I2048" s="27"/>
    </row>
    <row r="2049" spans="9:9" x14ac:dyDescent="0.25">
      <c r="I2049" s="27"/>
    </row>
    <row r="2050" spans="9:9" x14ac:dyDescent="0.25">
      <c r="I2050" s="27"/>
    </row>
    <row r="2051" spans="9:9" x14ac:dyDescent="0.25">
      <c r="I2051" s="27"/>
    </row>
    <row r="2052" spans="9:9" x14ac:dyDescent="0.25">
      <c r="I2052" s="27"/>
    </row>
    <row r="2053" spans="9:9" x14ac:dyDescent="0.25">
      <c r="I2053" s="27"/>
    </row>
    <row r="2054" spans="9:9" x14ac:dyDescent="0.25">
      <c r="I2054" s="27"/>
    </row>
    <row r="2055" spans="9:9" x14ac:dyDescent="0.25">
      <c r="I2055" s="27"/>
    </row>
    <row r="2056" spans="9:9" x14ac:dyDescent="0.25">
      <c r="I2056" s="27"/>
    </row>
    <row r="2057" spans="9:9" x14ac:dyDescent="0.25">
      <c r="I2057" s="27"/>
    </row>
    <row r="2058" spans="9:9" x14ac:dyDescent="0.25">
      <c r="I2058" s="27"/>
    </row>
    <row r="2059" spans="9:9" x14ac:dyDescent="0.25">
      <c r="I2059" s="27"/>
    </row>
    <row r="2060" spans="9:9" x14ac:dyDescent="0.25">
      <c r="I2060" s="27"/>
    </row>
    <row r="2061" spans="9:9" x14ac:dyDescent="0.25">
      <c r="I2061" s="27"/>
    </row>
    <row r="2062" spans="9:9" x14ac:dyDescent="0.25">
      <c r="I2062" s="27"/>
    </row>
    <row r="2063" spans="9:9" x14ac:dyDescent="0.25">
      <c r="I2063" s="27"/>
    </row>
    <row r="2064" spans="9:9" x14ac:dyDescent="0.25">
      <c r="I2064" s="27"/>
    </row>
    <row r="2065" spans="9:9" x14ac:dyDescent="0.25">
      <c r="I2065" s="27"/>
    </row>
    <row r="2066" spans="9:9" x14ac:dyDescent="0.25">
      <c r="I2066" s="27"/>
    </row>
    <row r="2067" spans="9:9" x14ac:dyDescent="0.25">
      <c r="I2067" s="27"/>
    </row>
    <row r="2068" spans="9:9" x14ac:dyDescent="0.25">
      <c r="I2068" s="27"/>
    </row>
    <row r="2069" spans="9:9" x14ac:dyDescent="0.25">
      <c r="I2069" s="27"/>
    </row>
    <row r="2070" spans="9:9" x14ac:dyDescent="0.25">
      <c r="I2070" s="27"/>
    </row>
    <row r="2071" spans="9:9" x14ac:dyDescent="0.25">
      <c r="I2071" s="27"/>
    </row>
    <row r="2072" spans="9:9" x14ac:dyDescent="0.25">
      <c r="I2072" s="27"/>
    </row>
    <row r="2073" spans="9:9" x14ac:dyDescent="0.25">
      <c r="I2073" s="27"/>
    </row>
    <row r="2074" spans="9:9" x14ac:dyDescent="0.25">
      <c r="I2074" s="27"/>
    </row>
    <row r="2075" spans="9:9" x14ac:dyDescent="0.25">
      <c r="I2075" s="27"/>
    </row>
    <row r="2076" spans="9:9" x14ac:dyDescent="0.25">
      <c r="I2076" s="27"/>
    </row>
    <row r="2077" spans="9:9" x14ac:dyDescent="0.25">
      <c r="I2077" s="27"/>
    </row>
    <row r="2078" spans="9:9" x14ac:dyDescent="0.25">
      <c r="I2078" s="27"/>
    </row>
    <row r="2079" spans="9:9" x14ac:dyDescent="0.25">
      <c r="I2079" s="27"/>
    </row>
    <row r="2080" spans="9:9" x14ac:dyDescent="0.25">
      <c r="I2080" s="27"/>
    </row>
    <row r="2081" spans="9:9" x14ac:dyDescent="0.25">
      <c r="I2081" s="27"/>
    </row>
    <row r="2082" spans="9:9" x14ac:dyDescent="0.25">
      <c r="I2082" s="27"/>
    </row>
    <row r="2083" spans="9:9" x14ac:dyDescent="0.25">
      <c r="I2083" s="27"/>
    </row>
    <row r="2084" spans="9:9" x14ac:dyDescent="0.25">
      <c r="I2084" s="27"/>
    </row>
    <row r="2085" spans="9:9" x14ac:dyDescent="0.25">
      <c r="I2085" s="27"/>
    </row>
    <row r="2086" spans="9:9" x14ac:dyDescent="0.25">
      <c r="I2086" s="27"/>
    </row>
    <row r="2087" spans="9:9" x14ac:dyDescent="0.25">
      <c r="I2087" s="27"/>
    </row>
    <row r="2088" spans="9:9" x14ac:dyDescent="0.25">
      <c r="I2088" s="27"/>
    </row>
    <row r="2089" spans="9:9" x14ac:dyDescent="0.25">
      <c r="I2089" s="27"/>
    </row>
    <row r="2090" spans="9:9" x14ac:dyDescent="0.25">
      <c r="I2090" s="27"/>
    </row>
    <row r="2091" spans="9:9" x14ac:dyDescent="0.25">
      <c r="I2091" s="27"/>
    </row>
    <row r="2092" spans="9:9" x14ac:dyDescent="0.25">
      <c r="I2092" s="27"/>
    </row>
    <row r="2093" spans="9:9" x14ac:dyDescent="0.25">
      <c r="I2093" s="27"/>
    </row>
    <row r="2094" spans="9:9" x14ac:dyDescent="0.25">
      <c r="I2094" s="27"/>
    </row>
    <row r="2095" spans="9:9" x14ac:dyDescent="0.25">
      <c r="I2095" s="27"/>
    </row>
    <row r="2096" spans="9:9" x14ac:dyDescent="0.25">
      <c r="I2096" s="27"/>
    </row>
    <row r="2097" spans="9:9" x14ac:dyDescent="0.25">
      <c r="I2097" s="27"/>
    </row>
    <row r="2098" spans="9:9" x14ac:dyDescent="0.25">
      <c r="I2098" s="27"/>
    </row>
    <row r="2099" spans="9:9" x14ac:dyDescent="0.25">
      <c r="I2099" s="27"/>
    </row>
    <row r="2100" spans="9:9" x14ac:dyDescent="0.25">
      <c r="I2100" s="27"/>
    </row>
    <row r="2101" spans="9:9" x14ac:dyDescent="0.25">
      <c r="I2101" s="27"/>
    </row>
    <row r="2102" spans="9:9" x14ac:dyDescent="0.25">
      <c r="I2102" s="27"/>
    </row>
    <row r="2103" spans="9:9" x14ac:dyDescent="0.25">
      <c r="I2103" s="27"/>
    </row>
    <row r="2104" spans="9:9" x14ac:dyDescent="0.25">
      <c r="I2104" s="27"/>
    </row>
    <row r="2105" spans="9:9" x14ac:dyDescent="0.25">
      <c r="I2105" s="27"/>
    </row>
    <row r="2106" spans="9:9" x14ac:dyDescent="0.25">
      <c r="I2106" s="27"/>
    </row>
    <row r="2107" spans="9:9" x14ac:dyDescent="0.25">
      <c r="I2107" s="27"/>
    </row>
    <row r="2108" spans="9:9" x14ac:dyDescent="0.25">
      <c r="I2108" s="27"/>
    </row>
    <row r="2109" spans="9:9" x14ac:dyDescent="0.25">
      <c r="I2109" s="27"/>
    </row>
    <row r="2110" spans="9:9" x14ac:dyDescent="0.25">
      <c r="I2110" s="27"/>
    </row>
    <row r="2111" spans="9:9" x14ac:dyDescent="0.25">
      <c r="I2111" s="27"/>
    </row>
    <row r="2112" spans="9:9" x14ac:dyDescent="0.25">
      <c r="I2112" s="27"/>
    </row>
    <row r="2113" spans="9:9" x14ac:dyDescent="0.25">
      <c r="I2113" s="27"/>
    </row>
    <row r="2114" spans="9:9" x14ac:dyDescent="0.25">
      <c r="I2114" s="27"/>
    </row>
    <row r="2115" spans="9:9" x14ac:dyDescent="0.25">
      <c r="I2115" s="27"/>
    </row>
    <row r="2116" spans="9:9" x14ac:dyDescent="0.25">
      <c r="I2116" s="27"/>
    </row>
    <row r="2117" spans="9:9" x14ac:dyDescent="0.25">
      <c r="I2117" s="27"/>
    </row>
    <row r="2118" spans="9:9" x14ac:dyDescent="0.25">
      <c r="I2118" s="27"/>
    </row>
    <row r="2119" spans="9:9" x14ac:dyDescent="0.25">
      <c r="I2119" s="27"/>
    </row>
    <row r="2120" spans="9:9" x14ac:dyDescent="0.25">
      <c r="I2120" s="27"/>
    </row>
    <row r="2121" spans="9:9" x14ac:dyDescent="0.25">
      <c r="I2121" s="27"/>
    </row>
    <row r="2122" spans="9:9" x14ac:dyDescent="0.25">
      <c r="I2122" s="27"/>
    </row>
    <row r="2123" spans="9:9" x14ac:dyDescent="0.25">
      <c r="I2123" s="27"/>
    </row>
    <row r="2124" spans="9:9" x14ac:dyDescent="0.25">
      <c r="I2124" s="27"/>
    </row>
    <row r="2125" spans="9:9" x14ac:dyDescent="0.25">
      <c r="I2125" s="27"/>
    </row>
    <row r="2126" spans="9:9" x14ac:dyDescent="0.25">
      <c r="I2126" s="27"/>
    </row>
    <row r="2127" spans="9:9" x14ac:dyDescent="0.25">
      <c r="I2127" s="27"/>
    </row>
    <row r="2128" spans="9:9" x14ac:dyDescent="0.25">
      <c r="I2128" s="27"/>
    </row>
    <row r="2129" spans="9:9" x14ac:dyDescent="0.25">
      <c r="I2129" s="27"/>
    </row>
    <row r="2130" spans="9:9" x14ac:dyDescent="0.25">
      <c r="I2130" s="27"/>
    </row>
    <row r="2131" spans="9:9" x14ac:dyDescent="0.25">
      <c r="I2131" s="27"/>
    </row>
    <row r="2132" spans="9:9" x14ac:dyDescent="0.25">
      <c r="I2132" s="27"/>
    </row>
    <row r="2133" spans="9:9" x14ac:dyDescent="0.25">
      <c r="I2133" s="27"/>
    </row>
    <row r="2134" spans="9:9" x14ac:dyDescent="0.25">
      <c r="I2134" s="27"/>
    </row>
    <row r="2135" spans="9:9" x14ac:dyDescent="0.25">
      <c r="I2135" s="27"/>
    </row>
    <row r="2136" spans="9:9" x14ac:dyDescent="0.25">
      <c r="I2136" s="27"/>
    </row>
    <row r="2137" spans="9:9" x14ac:dyDescent="0.25">
      <c r="I2137" s="27"/>
    </row>
    <row r="2138" spans="9:9" x14ac:dyDescent="0.25">
      <c r="I2138" s="27"/>
    </row>
    <row r="2139" spans="9:9" x14ac:dyDescent="0.25">
      <c r="I2139" s="27"/>
    </row>
    <row r="2140" spans="9:9" x14ac:dyDescent="0.25">
      <c r="I2140" s="27"/>
    </row>
    <row r="2141" spans="9:9" x14ac:dyDescent="0.25">
      <c r="I2141" s="27"/>
    </row>
    <row r="2142" spans="9:9" x14ac:dyDescent="0.25">
      <c r="I2142" s="27"/>
    </row>
    <row r="2143" spans="9:9" x14ac:dyDescent="0.25">
      <c r="I2143" s="27"/>
    </row>
    <row r="2144" spans="9:9" x14ac:dyDescent="0.25">
      <c r="I2144" s="27"/>
    </row>
    <row r="2145" spans="9:9" x14ac:dyDescent="0.25">
      <c r="I2145" s="27"/>
    </row>
    <row r="2146" spans="9:9" x14ac:dyDescent="0.25">
      <c r="I2146" s="27"/>
    </row>
    <row r="2147" spans="9:9" x14ac:dyDescent="0.25">
      <c r="I2147" s="27"/>
    </row>
    <row r="2148" spans="9:9" x14ac:dyDescent="0.25">
      <c r="I2148" s="27"/>
    </row>
    <row r="2149" spans="9:9" x14ac:dyDescent="0.25">
      <c r="I2149" s="27"/>
    </row>
    <row r="2150" spans="9:9" x14ac:dyDescent="0.25">
      <c r="I2150" s="27"/>
    </row>
    <row r="2151" spans="9:9" x14ac:dyDescent="0.25">
      <c r="I2151" s="27"/>
    </row>
    <row r="2152" spans="9:9" x14ac:dyDescent="0.25">
      <c r="I2152" s="27"/>
    </row>
    <row r="2153" spans="9:9" x14ac:dyDescent="0.25">
      <c r="I2153" s="27"/>
    </row>
    <row r="2154" spans="9:9" x14ac:dyDescent="0.25">
      <c r="I2154" s="27"/>
    </row>
    <row r="2155" spans="9:9" x14ac:dyDescent="0.25">
      <c r="I2155" s="27"/>
    </row>
    <row r="2156" spans="9:9" x14ac:dyDescent="0.25">
      <c r="I2156" s="27"/>
    </row>
    <row r="2157" spans="9:9" x14ac:dyDescent="0.25">
      <c r="I2157" s="27"/>
    </row>
    <row r="2158" spans="9:9" x14ac:dyDescent="0.25">
      <c r="I2158" s="27"/>
    </row>
    <row r="2159" spans="9:9" x14ac:dyDescent="0.25">
      <c r="I2159" s="27"/>
    </row>
    <row r="2160" spans="9:9" x14ac:dyDescent="0.25">
      <c r="I2160" s="27"/>
    </row>
    <row r="2161" spans="9:9" x14ac:dyDescent="0.25">
      <c r="I2161" s="27"/>
    </row>
    <row r="2162" spans="9:9" x14ac:dyDescent="0.25">
      <c r="I2162" s="27"/>
    </row>
    <row r="2163" spans="9:9" x14ac:dyDescent="0.25">
      <c r="I2163" s="27"/>
    </row>
    <row r="2164" spans="9:9" x14ac:dyDescent="0.25">
      <c r="I2164" s="27"/>
    </row>
    <row r="2165" spans="9:9" x14ac:dyDescent="0.25">
      <c r="I2165" s="27"/>
    </row>
    <row r="2166" spans="9:9" x14ac:dyDescent="0.25">
      <c r="I2166" s="27"/>
    </row>
    <row r="2167" spans="9:9" x14ac:dyDescent="0.25">
      <c r="I2167" s="27"/>
    </row>
    <row r="2168" spans="9:9" x14ac:dyDescent="0.25">
      <c r="I2168" s="27"/>
    </row>
    <row r="2169" spans="9:9" x14ac:dyDescent="0.25">
      <c r="I2169" s="27"/>
    </row>
    <row r="2170" spans="9:9" x14ac:dyDescent="0.25">
      <c r="I2170" s="27"/>
    </row>
    <row r="2171" spans="9:9" x14ac:dyDescent="0.25">
      <c r="I2171" s="27"/>
    </row>
    <row r="2172" spans="9:9" x14ac:dyDescent="0.25">
      <c r="I2172" s="27"/>
    </row>
    <row r="2173" spans="9:9" x14ac:dyDescent="0.25">
      <c r="I2173" s="27"/>
    </row>
    <row r="2174" spans="9:9" x14ac:dyDescent="0.25">
      <c r="I2174" s="27"/>
    </row>
    <row r="2175" spans="9:9" x14ac:dyDescent="0.25">
      <c r="I2175" s="27"/>
    </row>
    <row r="2176" spans="9:9" x14ac:dyDescent="0.25">
      <c r="I2176" s="27"/>
    </row>
    <row r="2177" spans="9:9" x14ac:dyDescent="0.25">
      <c r="I2177" s="27"/>
    </row>
    <row r="2178" spans="9:9" x14ac:dyDescent="0.25">
      <c r="I2178" s="27"/>
    </row>
    <row r="2179" spans="9:9" x14ac:dyDescent="0.25">
      <c r="I2179" s="27"/>
    </row>
    <row r="2180" spans="9:9" x14ac:dyDescent="0.25">
      <c r="I2180" s="27"/>
    </row>
    <row r="2181" spans="9:9" x14ac:dyDescent="0.25">
      <c r="I2181" s="27"/>
    </row>
    <row r="2182" spans="9:9" x14ac:dyDescent="0.25">
      <c r="I2182" s="27"/>
    </row>
    <row r="2183" spans="9:9" x14ac:dyDescent="0.25">
      <c r="I2183" s="27"/>
    </row>
    <row r="2184" spans="9:9" x14ac:dyDescent="0.25">
      <c r="I2184" s="27"/>
    </row>
    <row r="2185" spans="9:9" x14ac:dyDescent="0.25">
      <c r="I2185" s="27"/>
    </row>
    <row r="2186" spans="9:9" x14ac:dyDescent="0.25">
      <c r="I2186" s="27"/>
    </row>
    <row r="2187" spans="9:9" x14ac:dyDescent="0.25">
      <c r="I2187" s="27"/>
    </row>
    <row r="2188" spans="9:9" x14ac:dyDescent="0.25">
      <c r="I2188" s="27"/>
    </row>
    <row r="2189" spans="9:9" x14ac:dyDescent="0.25">
      <c r="I2189" s="27"/>
    </row>
    <row r="2190" spans="9:9" x14ac:dyDescent="0.25">
      <c r="I2190" s="27"/>
    </row>
    <row r="2191" spans="9:9" x14ac:dyDescent="0.25">
      <c r="I2191" s="27"/>
    </row>
    <row r="2192" spans="9:9" x14ac:dyDescent="0.25">
      <c r="I2192" s="27"/>
    </row>
    <row r="2193" spans="9:9" x14ac:dyDescent="0.25">
      <c r="I2193" s="27"/>
    </row>
    <row r="2194" spans="9:9" x14ac:dyDescent="0.25">
      <c r="I2194" s="27"/>
    </row>
    <row r="2195" spans="9:9" x14ac:dyDescent="0.25">
      <c r="I2195" s="27"/>
    </row>
    <row r="2196" spans="9:9" x14ac:dyDescent="0.25">
      <c r="I2196" s="27"/>
    </row>
    <row r="2197" spans="9:9" x14ac:dyDescent="0.25">
      <c r="I2197" s="27"/>
    </row>
    <row r="2198" spans="9:9" x14ac:dyDescent="0.25">
      <c r="I2198" s="27"/>
    </row>
    <row r="2199" spans="9:9" x14ac:dyDescent="0.25">
      <c r="I2199" s="27"/>
    </row>
    <row r="2200" spans="9:9" x14ac:dyDescent="0.25">
      <c r="I2200" s="27"/>
    </row>
    <row r="2201" spans="9:9" x14ac:dyDescent="0.25">
      <c r="I2201" s="27"/>
    </row>
    <row r="2202" spans="9:9" x14ac:dyDescent="0.25">
      <c r="I2202" s="27"/>
    </row>
    <row r="2203" spans="9:9" x14ac:dyDescent="0.25">
      <c r="I2203" s="27"/>
    </row>
    <row r="2204" spans="9:9" x14ac:dyDescent="0.25">
      <c r="I2204" s="27"/>
    </row>
    <row r="2205" spans="9:9" x14ac:dyDescent="0.25">
      <c r="I2205" s="27"/>
    </row>
    <row r="2206" spans="9:9" x14ac:dyDescent="0.25">
      <c r="I2206" s="27"/>
    </row>
    <row r="2207" spans="9:9" x14ac:dyDescent="0.25">
      <c r="I2207" s="27"/>
    </row>
    <row r="2208" spans="9:9" x14ac:dyDescent="0.25">
      <c r="I2208" s="27"/>
    </row>
    <row r="2209" spans="9:9" x14ac:dyDescent="0.25">
      <c r="I2209" s="27"/>
    </row>
    <row r="2210" spans="9:9" x14ac:dyDescent="0.25">
      <c r="I2210" s="27"/>
    </row>
    <row r="2211" spans="9:9" x14ac:dyDescent="0.25">
      <c r="I2211" s="27"/>
    </row>
    <row r="2212" spans="9:9" x14ac:dyDescent="0.25">
      <c r="I2212" s="27"/>
    </row>
    <row r="2213" spans="9:9" x14ac:dyDescent="0.25">
      <c r="I2213" s="27"/>
    </row>
    <row r="2214" spans="9:9" x14ac:dyDescent="0.25">
      <c r="I2214" s="27"/>
    </row>
    <row r="2215" spans="9:9" x14ac:dyDescent="0.25">
      <c r="I2215" s="27"/>
    </row>
    <row r="2216" spans="9:9" x14ac:dyDescent="0.25">
      <c r="I2216" s="27"/>
    </row>
    <row r="2217" spans="9:9" x14ac:dyDescent="0.25">
      <c r="I2217" s="27"/>
    </row>
    <row r="2218" spans="9:9" x14ac:dyDescent="0.25">
      <c r="I2218" s="27"/>
    </row>
    <row r="2219" spans="9:9" x14ac:dyDescent="0.25">
      <c r="I2219" s="27"/>
    </row>
    <row r="2220" spans="9:9" x14ac:dyDescent="0.25">
      <c r="I2220" s="27"/>
    </row>
    <row r="2221" spans="9:9" x14ac:dyDescent="0.25">
      <c r="I2221" s="27"/>
    </row>
    <row r="2222" spans="9:9" x14ac:dyDescent="0.25">
      <c r="I2222" s="27"/>
    </row>
    <row r="2223" spans="9:9" x14ac:dyDescent="0.25">
      <c r="I2223" s="27"/>
    </row>
    <row r="2224" spans="9:9" x14ac:dyDescent="0.25">
      <c r="I2224" s="27"/>
    </row>
    <row r="2225" spans="9:9" x14ac:dyDescent="0.25">
      <c r="I2225" s="27"/>
    </row>
    <row r="2226" spans="9:9" x14ac:dyDescent="0.25">
      <c r="I2226" s="27"/>
    </row>
    <row r="2227" spans="9:9" x14ac:dyDescent="0.25">
      <c r="I2227" s="27"/>
    </row>
    <row r="2228" spans="9:9" x14ac:dyDescent="0.25">
      <c r="I2228" s="27"/>
    </row>
    <row r="2229" spans="9:9" x14ac:dyDescent="0.25">
      <c r="I2229" s="27"/>
    </row>
    <row r="2230" spans="9:9" x14ac:dyDescent="0.25">
      <c r="I2230" s="27"/>
    </row>
    <row r="2231" spans="9:9" x14ac:dyDescent="0.25">
      <c r="I2231" s="27"/>
    </row>
    <row r="2232" spans="9:9" x14ac:dyDescent="0.25">
      <c r="I2232" s="27"/>
    </row>
    <row r="2233" spans="9:9" x14ac:dyDescent="0.25">
      <c r="I2233" s="27"/>
    </row>
    <row r="2234" spans="9:9" x14ac:dyDescent="0.25">
      <c r="I2234" s="27"/>
    </row>
    <row r="2235" spans="9:9" x14ac:dyDescent="0.25">
      <c r="I2235" s="27"/>
    </row>
    <row r="2236" spans="9:9" x14ac:dyDescent="0.25">
      <c r="I2236" s="27"/>
    </row>
    <row r="2237" spans="9:9" x14ac:dyDescent="0.25">
      <c r="I2237" s="27"/>
    </row>
    <row r="2238" spans="9:9" x14ac:dyDescent="0.25">
      <c r="I2238" s="27"/>
    </row>
    <row r="2239" spans="9:9" x14ac:dyDescent="0.25">
      <c r="I2239" s="27"/>
    </row>
    <row r="2240" spans="9:9" x14ac:dyDescent="0.25">
      <c r="I2240" s="27"/>
    </row>
    <row r="2241" spans="9:9" x14ac:dyDescent="0.25">
      <c r="I2241" s="27"/>
    </row>
    <row r="2242" spans="9:9" x14ac:dyDescent="0.25">
      <c r="I2242" s="27"/>
    </row>
    <row r="2243" spans="9:9" x14ac:dyDescent="0.25">
      <c r="I2243" s="27"/>
    </row>
    <row r="2244" spans="9:9" x14ac:dyDescent="0.25">
      <c r="I2244" s="27"/>
    </row>
    <row r="2245" spans="9:9" x14ac:dyDescent="0.25">
      <c r="I2245" s="27"/>
    </row>
    <row r="2246" spans="9:9" x14ac:dyDescent="0.25">
      <c r="I2246" s="27"/>
    </row>
    <row r="2247" spans="9:9" x14ac:dyDescent="0.25">
      <c r="I2247" s="27"/>
    </row>
    <row r="2248" spans="9:9" x14ac:dyDescent="0.25">
      <c r="I2248" s="27"/>
    </row>
    <row r="2249" spans="9:9" x14ac:dyDescent="0.25">
      <c r="I2249" s="27"/>
    </row>
    <row r="2250" spans="9:9" x14ac:dyDescent="0.25">
      <c r="I2250" s="27"/>
    </row>
    <row r="2251" spans="9:9" x14ac:dyDescent="0.25">
      <c r="I2251" s="27"/>
    </row>
    <row r="2252" spans="9:9" x14ac:dyDescent="0.25">
      <c r="I2252" s="27"/>
    </row>
    <row r="2253" spans="9:9" x14ac:dyDescent="0.25">
      <c r="I2253" s="27"/>
    </row>
    <row r="2254" spans="9:9" x14ac:dyDescent="0.25">
      <c r="I2254" s="27"/>
    </row>
    <row r="2255" spans="9:9" x14ac:dyDescent="0.25">
      <c r="I2255" s="27"/>
    </row>
    <row r="2256" spans="9:9" x14ac:dyDescent="0.25">
      <c r="I2256" s="27"/>
    </row>
    <row r="2257" spans="9:9" x14ac:dyDescent="0.25">
      <c r="I2257" s="27"/>
    </row>
    <row r="2258" spans="9:9" x14ac:dyDescent="0.25">
      <c r="I2258" s="27"/>
    </row>
    <row r="2259" spans="9:9" x14ac:dyDescent="0.25">
      <c r="I2259" s="27"/>
    </row>
    <row r="2260" spans="9:9" x14ac:dyDescent="0.25">
      <c r="I2260" s="27"/>
    </row>
    <row r="2261" spans="9:9" x14ac:dyDescent="0.25">
      <c r="I2261" s="27"/>
    </row>
    <row r="2262" spans="9:9" x14ac:dyDescent="0.25">
      <c r="I2262" s="27"/>
    </row>
    <row r="2263" spans="9:9" x14ac:dyDescent="0.25">
      <c r="I2263" s="27"/>
    </row>
    <row r="2264" spans="9:9" x14ac:dyDescent="0.25">
      <c r="I2264" s="27"/>
    </row>
    <row r="2265" spans="9:9" x14ac:dyDescent="0.25">
      <c r="I2265" s="27"/>
    </row>
    <row r="2266" spans="9:9" x14ac:dyDescent="0.25">
      <c r="I2266" s="27"/>
    </row>
    <row r="2267" spans="9:9" x14ac:dyDescent="0.25">
      <c r="I2267" s="27"/>
    </row>
    <row r="2268" spans="9:9" x14ac:dyDescent="0.25">
      <c r="I2268" s="27"/>
    </row>
    <row r="2269" spans="9:9" x14ac:dyDescent="0.25">
      <c r="I2269" s="27"/>
    </row>
    <row r="2270" spans="9:9" x14ac:dyDescent="0.25">
      <c r="I2270" s="27"/>
    </row>
    <row r="2271" spans="9:9" x14ac:dyDescent="0.25">
      <c r="I2271" s="27"/>
    </row>
    <row r="2272" spans="9:9" x14ac:dyDescent="0.25">
      <c r="I2272" s="27"/>
    </row>
    <row r="2273" spans="9:9" x14ac:dyDescent="0.25">
      <c r="I2273" s="27"/>
    </row>
    <row r="2274" spans="9:9" x14ac:dyDescent="0.25">
      <c r="I2274" s="27"/>
    </row>
    <row r="2275" spans="9:9" x14ac:dyDescent="0.25">
      <c r="I2275" s="27"/>
    </row>
    <row r="2276" spans="9:9" x14ac:dyDescent="0.25">
      <c r="I2276" s="27"/>
    </row>
    <row r="2277" spans="9:9" x14ac:dyDescent="0.25">
      <c r="I2277" s="27"/>
    </row>
    <row r="2278" spans="9:9" x14ac:dyDescent="0.25">
      <c r="I2278" s="27"/>
    </row>
    <row r="2279" spans="9:9" x14ac:dyDescent="0.25">
      <c r="I2279" s="27"/>
    </row>
    <row r="2280" spans="9:9" x14ac:dyDescent="0.25">
      <c r="I2280" s="27"/>
    </row>
    <row r="2281" spans="9:9" x14ac:dyDescent="0.25">
      <c r="I2281" s="27"/>
    </row>
    <row r="2282" spans="9:9" x14ac:dyDescent="0.25">
      <c r="I2282" s="27"/>
    </row>
    <row r="2283" spans="9:9" x14ac:dyDescent="0.25">
      <c r="I2283" s="27"/>
    </row>
    <row r="2284" spans="9:9" x14ac:dyDescent="0.25">
      <c r="I2284" s="27"/>
    </row>
    <row r="2285" spans="9:9" x14ac:dyDescent="0.25">
      <c r="I2285" s="27"/>
    </row>
    <row r="2286" spans="9:9" x14ac:dyDescent="0.25">
      <c r="I2286" s="27"/>
    </row>
    <row r="2287" spans="9:9" x14ac:dyDescent="0.25">
      <c r="I2287" s="27"/>
    </row>
    <row r="2288" spans="9:9" x14ac:dyDescent="0.25">
      <c r="I2288" s="27"/>
    </row>
    <row r="2289" spans="9:9" x14ac:dyDescent="0.25">
      <c r="I2289" s="27"/>
    </row>
  </sheetData>
  <sheetProtection password="9204" sheet="1" objects="1" scenarios="1" selectLockedCells="1"/>
  <autoFilter ref="A12:J12">
    <sortState ref="A13:J1032">
      <sortCondition ref="B12"/>
    </sortState>
  </autoFilter>
  <mergeCells count="11">
    <mergeCell ref="D1:I1"/>
    <mergeCell ref="A3:B3"/>
    <mergeCell ref="A11:D11"/>
    <mergeCell ref="H11:J11"/>
    <mergeCell ref="E11:G11"/>
    <mergeCell ref="A10:J10"/>
    <mergeCell ref="A7:J7"/>
    <mergeCell ref="A4:J4"/>
    <mergeCell ref="A5:J5"/>
    <mergeCell ref="A6:J6"/>
    <mergeCell ref="A2:J2"/>
  </mergeCells>
  <dataValidations xWindow="956" yWindow="396" count="7">
    <dataValidation allowBlank="1" showInputMessage="1" showErrorMessage="1" promptTitle="Ingreso de datos" prompt="Deberá ingresar la matrícula sin espacios ni símbolo alguno. Por ejemplo: STP1111" sqref="H9"/>
    <dataValidation type="list" allowBlank="1" showInputMessage="1" showErrorMessage="1" sqref="K13:K198">
      <formula1>$U$1:$Z$1</formula1>
    </dataValidation>
    <dataValidation type="list" allowBlank="1" showInputMessage="1" showErrorMessage="1" sqref="L13:L198">
      <formula1>$Q$1:$T$1</formula1>
    </dataValidation>
    <dataValidation type="list" allowBlank="1" showInputMessage="1" showErrorMessage="1" sqref="I13:I1053">
      <formula1>$L$2:$N$2</formula1>
    </dataValidation>
    <dataValidation type="list" allowBlank="1" showInputMessage="1" showErrorMessage="1" sqref="J425:J626 J13:J416 J632:J634 J636:J1053">
      <formula1>$O$2:$R$2</formula1>
    </dataValidation>
    <dataValidation type="list" allowBlank="1" showInputMessage="1" showErrorMessage="1" sqref="J627:J631 J635 J417:J424">
      <formula1>$O$2:$U$2</formula1>
    </dataValidation>
    <dataValidation type="list" allowBlank="1" showInputMessage="1" showErrorMessage="1" sqref="E13:E1053">
      <formula1>$AE$2:$AJ$2</formula1>
    </dataValidation>
  </dataValidations>
  <hyperlinks>
    <hyperlink ref="H288" r:id="rId1"/>
    <hyperlink ref="H289" r:id="rId2"/>
    <hyperlink ref="H291" r:id="rId3"/>
    <hyperlink ref="H294" r:id="rId4"/>
    <hyperlink ref="H295" r:id="rId5"/>
  </hyperlinks>
  <printOptions gridLines="1"/>
  <pageMargins left="0.7" right="0.7" top="0.75" bottom="0.75" header="0.3" footer="0.3"/>
  <pageSetup paperSize="9" scale="63" orientation="portrait" r:id="rId6"/>
  <headerFooter>
    <oddHeader>&amp;CListado de vehículos incluidos en las habilitaciones</oddHeader>
    <oddFooter>&amp;LPL-SHT-05
v01&amp;R&amp;P</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Listado empresas habilitadas</vt:lpstr>
      <vt:lpstr>Búsq. por depar. y categ.</vt:lpstr>
      <vt:lpstr>Búsqueda de matrículas</vt:lpstr>
      <vt:lpstr>'Búsq. por depar. y categ.'!Área_de_impresión</vt:lpstr>
      <vt:lpstr>'Búsqueda de matrículas'!Área_de_impresión</vt:lpstr>
      <vt:lpstr>'Listado empresas habilitadas'!Área_de_impresión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isabel.artagaveytia</dc:creator>
  <cp:lastModifiedBy>Natalia Jara</cp:lastModifiedBy>
  <cp:lastPrinted>2015-03-12T21:31:25Z</cp:lastPrinted>
  <dcterms:created xsi:type="dcterms:W3CDTF">2015-02-10T19:58:35Z</dcterms:created>
  <dcterms:modified xsi:type="dcterms:W3CDTF">2018-10-11T19:12:58Z</dcterms:modified>
</cp:coreProperties>
</file>